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r Aleef\Downloads\"/>
    </mc:Choice>
  </mc:AlternateContent>
  <xr:revisionPtr revIDLastSave="0" documentId="13_ncr:1_{EDD333CC-18CF-444B-8A2A-F9C6090F4709}" xr6:coauthVersionLast="47" xr6:coauthVersionMax="47" xr10:uidLastSave="{00000000-0000-0000-0000-000000000000}"/>
  <bookViews>
    <workbookView xWindow="-120" yWindow="-120" windowWidth="29040" windowHeight="15840" firstSheet="4" activeTab="6" xr2:uid="{92DC72B9-612B-4ECA-9046-9BEE9F66838A}"/>
  </bookViews>
  <sheets>
    <sheet name="Sample Datasheet" sheetId="8" r:id="rId1"/>
    <sheet name="SUMIFS for OR" sheetId="2" r:id="rId2"/>
    <sheet name="SUMIFS for OR (Wildcards)" sheetId="9" r:id="rId3"/>
    <sheet name="SUMIFS with Dates" sheetId="1" r:id="rId4"/>
    <sheet name="SUMIFS with Comparison Operator" sheetId="3" r:id="rId5"/>
    <sheet name="SUMIFS with Blank and Non blank" sheetId="4" r:id="rId6"/>
    <sheet name="SUMIFS with Multiple OR" sheetId="6" r:id="rId7"/>
    <sheet name="SUMIFS with Multiple OR 1 Col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6" l="1"/>
  <c r="G7" i="7"/>
  <c r="F13" i="4"/>
  <c r="E13" i="3"/>
  <c r="E14" i="1"/>
  <c r="D14" i="9"/>
  <c r="D14" i="2"/>
</calcChain>
</file>

<file path=xl/sharedStrings.xml><?xml version="1.0" encoding="utf-8"?>
<sst xmlns="http://schemas.openxmlformats.org/spreadsheetml/2006/main" count="317" uniqueCount="34">
  <si>
    <t>Tag</t>
  </si>
  <si>
    <t>Product Name</t>
  </si>
  <si>
    <t>Product Type</t>
  </si>
  <si>
    <t>Price</t>
  </si>
  <si>
    <t>Toshiba UL20</t>
  </si>
  <si>
    <t>Smart TV</t>
  </si>
  <si>
    <t>Phone</t>
  </si>
  <si>
    <t>Galaxy S22 Ultra</t>
  </si>
  <si>
    <t>Ipad Air</t>
  </si>
  <si>
    <t>Tablet</t>
  </si>
  <si>
    <t>Iphone 14 Plus</t>
  </si>
  <si>
    <t>Playstation 5</t>
  </si>
  <si>
    <t>Console</t>
  </si>
  <si>
    <t>Galaxy Tab A8</t>
  </si>
  <si>
    <t>Use SUMIFS with Multiple Criteria in Same Column</t>
  </si>
  <si>
    <t>For Practice</t>
  </si>
  <si>
    <t>Phone and Tablet</t>
  </si>
  <si>
    <t>Sale in November</t>
  </si>
  <si>
    <t>Total Sales of Phones above $500</t>
  </si>
  <si>
    <t>Order Date</t>
  </si>
  <si>
    <t>Delivered Date</t>
  </si>
  <si>
    <t>Non Delivered Products Price</t>
  </si>
  <si>
    <t>Product Brand</t>
  </si>
  <si>
    <t>Samsung</t>
  </si>
  <si>
    <t>Toshiba</t>
  </si>
  <si>
    <t>Apple</t>
  </si>
  <si>
    <t>Sony</t>
  </si>
  <si>
    <t>Month</t>
  </si>
  <si>
    <t>November</t>
  </si>
  <si>
    <t>Total Price</t>
  </si>
  <si>
    <t>Brand 1</t>
  </si>
  <si>
    <t>Brand 2</t>
  </si>
  <si>
    <t>Product</t>
  </si>
  <si>
    <t>SUMIFS with Multiple Criteria in Same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</si>
</sst>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/>
    </xf>
    <xf numFmtId="0" fontId="2" fillId="2" borderId="5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165" fontId="0" fillId="0" borderId="1" xfId="0" applyNumberFormat="1" applyBorder="1" applyAlignment="1">
      <alignment vertical="center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2" fillId="2" borderId="1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14" xfId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165" fontId="0" fillId="0" borderId="0" xfId="0" applyNumberFormat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2" borderId="9" xfId="1" applyFont="1" applyBorder="1" applyAlignment="1">
      <alignment horizontal="center" vertical="center"/>
    </xf>
    <xf numFmtId="0" fontId="2" fillId="2" borderId="10" xfId="1" applyFont="1" applyBorder="1" applyAlignment="1">
      <alignment horizontal="center" vertical="center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4873-3E54-47AC-879C-4DA677DCD034}">
  <dimension ref="B2:N13"/>
  <sheetViews>
    <sheetView showGridLines="0" workbookViewId="0">
      <selection activeCell="J15" sqref="J15"/>
    </sheetView>
  </sheetViews>
  <sheetFormatPr defaultRowHeight="20.100000000000001" customHeight="1" x14ac:dyDescent="0.25"/>
  <cols>
    <col min="1" max="1" width="11" customWidth="1"/>
    <col min="2" max="2" width="8.140625" customWidth="1"/>
    <col min="3" max="3" width="17.5703125" customWidth="1"/>
    <col min="4" max="4" width="15.42578125" customWidth="1"/>
    <col min="5" max="5" width="11.85546875" customWidth="1"/>
    <col min="6" max="6" width="30" customWidth="1"/>
    <col min="9" max="9" width="9.85546875" customWidth="1"/>
    <col min="10" max="10" width="16.85546875" customWidth="1"/>
    <col min="11" max="11" width="14.7109375" customWidth="1"/>
    <col min="12" max="12" width="10.85546875" customWidth="1"/>
    <col min="13" max="13" width="30" bestFit="1" customWidth="1"/>
    <col min="14" max="14" width="27.7109375" customWidth="1"/>
  </cols>
  <sheetData>
    <row r="2" spans="2:14" ht="20.100000000000001" customHeight="1" thickBot="1" x14ac:dyDescent="0.3"/>
    <row r="3" spans="2:14" ht="20.100000000000001" customHeight="1" thickBot="1" x14ac:dyDescent="0.35">
      <c r="B3" s="22" t="s">
        <v>33</v>
      </c>
      <c r="C3" s="23"/>
      <c r="D3" s="23"/>
      <c r="E3" s="23"/>
      <c r="F3" s="24"/>
      <c r="I3" s="25"/>
      <c r="J3" s="25"/>
      <c r="K3" s="25"/>
      <c r="L3" s="25"/>
      <c r="M3" s="25"/>
      <c r="N3" s="25"/>
    </row>
    <row r="4" spans="2:14" ht="20.100000000000001" customHeight="1" thickBot="1" x14ac:dyDescent="0.3"/>
    <row r="5" spans="2:14" ht="20.100000000000001" customHeight="1" thickBot="1" x14ac:dyDescent="0.3">
      <c r="B5" s="3" t="s">
        <v>0</v>
      </c>
      <c r="C5" s="4" t="s">
        <v>1</v>
      </c>
      <c r="D5" s="4" t="s">
        <v>2</v>
      </c>
      <c r="E5" s="4" t="s">
        <v>3</v>
      </c>
      <c r="F5" s="5" t="s">
        <v>19</v>
      </c>
    </row>
    <row r="6" spans="2:14" ht="20.100000000000001" customHeight="1" x14ac:dyDescent="0.25">
      <c r="B6" s="2">
        <v>1</v>
      </c>
      <c r="C6" s="2" t="s">
        <v>7</v>
      </c>
      <c r="D6" s="2" t="s">
        <v>6</v>
      </c>
      <c r="E6" s="8">
        <v>1200</v>
      </c>
      <c r="F6" s="7">
        <v>44876</v>
      </c>
      <c r="I6" s="6"/>
      <c r="J6" s="6"/>
      <c r="K6" s="6"/>
      <c r="L6" s="15"/>
      <c r="M6" s="13"/>
      <c r="N6" s="13"/>
    </row>
    <row r="7" spans="2:14" ht="20.100000000000001" customHeight="1" x14ac:dyDescent="0.25">
      <c r="B7" s="1">
        <v>2</v>
      </c>
      <c r="C7" s="1" t="s">
        <v>4</v>
      </c>
      <c r="D7" s="1" t="s">
        <v>5</v>
      </c>
      <c r="E7" s="9">
        <v>300</v>
      </c>
      <c r="F7" s="14">
        <v>44850</v>
      </c>
      <c r="I7" s="6"/>
      <c r="J7" s="6"/>
      <c r="K7" s="6"/>
      <c r="L7" s="15"/>
      <c r="M7" s="13"/>
      <c r="N7" s="13"/>
    </row>
    <row r="8" spans="2:14" ht="20.100000000000001" customHeight="1" x14ac:dyDescent="0.25">
      <c r="B8" s="1">
        <v>3</v>
      </c>
      <c r="C8" s="1" t="s">
        <v>8</v>
      </c>
      <c r="D8" s="1" t="s">
        <v>9</v>
      </c>
      <c r="E8" s="9">
        <v>800</v>
      </c>
      <c r="F8" s="14">
        <v>44824</v>
      </c>
      <c r="I8" s="6"/>
      <c r="J8" s="6"/>
      <c r="K8" s="6"/>
      <c r="L8" s="15"/>
      <c r="M8" s="13"/>
      <c r="N8" s="13"/>
    </row>
    <row r="9" spans="2:14" ht="20.100000000000001" customHeight="1" x14ac:dyDescent="0.25">
      <c r="B9" s="1">
        <v>4</v>
      </c>
      <c r="C9" s="1" t="s">
        <v>10</v>
      </c>
      <c r="D9" s="1" t="s">
        <v>6</v>
      </c>
      <c r="E9" s="9">
        <v>900</v>
      </c>
      <c r="F9" s="14">
        <v>44888</v>
      </c>
      <c r="I9" s="6"/>
      <c r="J9" s="6"/>
      <c r="K9" s="6"/>
      <c r="L9" s="15"/>
      <c r="M9" s="13"/>
      <c r="N9" s="13"/>
    </row>
    <row r="10" spans="2:14" ht="20.100000000000001" customHeight="1" x14ac:dyDescent="0.25">
      <c r="B10" s="1">
        <v>5</v>
      </c>
      <c r="C10" s="1" t="s">
        <v>11</v>
      </c>
      <c r="D10" s="1" t="s">
        <v>12</v>
      </c>
      <c r="E10" s="9">
        <v>500</v>
      </c>
      <c r="F10" s="14">
        <v>44792</v>
      </c>
      <c r="I10" s="6"/>
      <c r="J10" s="6"/>
      <c r="K10" s="6"/>
      <c r="L10" s="15"/>
      <c r="M10" s="13"/>
      <c r="N10" s="13"/>
    </row>
    <row r="11" spans="2:14" ht="20.100000000000001" customHeight="1" x14ac:dyDescent="0.25">
      <c r="B11" s="1">
        <v>6</v>
      </c>
      <c r="C11" s="1" t="s">
        <v>13</v>
      </c>
      <c r="D11" s="1" t="s">
        <v>9</v>
      </c>
      <c r="E11" s="9">
        <v>230</v>
      </c>
      <c r="F11" s="14">
        <v>44880</v>
      </c>
      <c r="I11" s="6"/>
      <c r="J11" s="6"/>
      <c r="K11" s="6"/>
      <c r="L11" s="15"/>
      <c r="M11" s="13"/>
      <c r="N11" s="13"/>
    </row>
    <row r="13" spans="2:14" ht="20.100000000000001" customHeight="1" x14ac:dyDescent="0.25">
      <c r="F13" s="16"/>
      <c r="I13" s="26"/>
      <c r="J13" s="26"/>
      <c r="K13" s="26"/>
      <c r="L13" s="26"/>
      <c r="M13" s="27"/>
      <c r="N13" s="27"/>
    </row>
  </sheetData>
  <mergeCells count="4">
    <mergeCell ref="B3:F3"/>
    <mergeCell ref="I3:N3"/>
    <mergeCell ref="I13:L13"/>
    <mergeCell ref="M13: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6FD7-F493-4453-8522-AA2F1E4E9D9D}">
  <dimension ref="B2:L14"/>
  <sheetViews>
    <sheetView showGridLines="0" workbookViewId="0">
      <selection activeCell="J19" sqref="J19"/>
    </sheetView>
  </sheetViews>
  <sheetFormatPr defaultRowHeight="20.100000000000001" customHeight="1" x14ac:dyDescent="0.25"/>
  <cols>
    <col min="1" max="1" width="11" customWidth="1"/>
    <col min="2" max="2" width="10.42578125" customWidth="1"/>
    <col min="3" max="3" width="23.42578125" customWidth="1"/>
    <col min="4" max="4" width="19.5703125" customWidth="1"/>
    <col min="5" max="5" width="24.85546875" customWidth="1"/>
    <col min="9" max="9" width="9.85546875" customWidth="1"/>
    <col min="10" max="10" width="22.140625" customWidth="1"/>
    <col min="11" max="11" width="17.7109375" customWidth="1"/>
    <col min="12" max="12" width="15.42578125" customWidth="1"/>
  </cols>
  <sheetData>
    <row r="2" spans="2:12" ht="20.100000000000001" customHeight="1" thickBot="1" x14ac:dyDescent="0.3"/>
    <row r="3" spans="2:12" ht="20.100000000000001" customHeight="1" thickBot="1" x14ac:dyDescent="0.35">
      <c r="B3" s="22" t="s">
        <v>33</v>
      </c>
      <c r="C3" s="23"/>
      <c r="D3" s="23"/>
      <c r="E3" s="24"/>
      <c r="I3" s="22" t="s">
        <v>15</v>
      </c>
      <c r="J3" s="23"/>
      <c r="K3" s="23"/>
      <c r="L3" s="24"/>
    </row>
    <row r="4" spans="2:12" ht="20.100000000000001" customHeight="1" thickBot="1" x14ac:dyDescent="0.3"/>
    <row r="5" spans="2:12" ht="20.100000000000001" customHeight="1" thickBot="1" x14ac:dyDescent="0.3">
      <c r="B5" s="3" t="s">
        <v>0</v>
      </c>
      <c r="C5" s="4" t="s">
        <v>1</v>
      </c>
      <c r="D5" s="4" t="s">
        <v>2</v>
      </c>
      <c r="E5" s="5" t="s">
        <v>3</v>
      </c>
      <c r="I5" s="3" t="s">
        <v>0</v>
      </c>
      <c r="J5" s="4" t="s">
        <v>1</v>
      </c>
      <c r="K5" s="4" t="s">
        <v>2</v>
      </c>
      <c r="L5" s="5" t="s">
        <v>3</v>
      </c>
    </row>
    <row r="6" spans="2:12" ht="20.100000000000001" customHeight="1" x14ac:dyDescent="0.25">
      <c r="B6" s="2">
        <v>1</v>
      </c>
      <c r="C6" s="2" t="s">
        <v>7</v>
      </c>
      <c r="D6" s="2" t="s">
        <v>6</v>
      </c>
      <c r="E6" s="8">
        <v>1200</v>
      </c>
      <c r="I6" s="2">
        <v>1</v>
      </c>
      <c r="J6" s="2" t="s">
        <v>7</v>
      </c>
      <c r="K6" s="2" t="s">
        <v>6</v>
      </c>
      <c r="L6" s="8">
        <v>1200</v>
      </c>
    </row>
    <row r="7" spans="2:12" ht="20.100000000000001" customHeight="1" x14ac:dyDescent="0.25">
      <c r="B7" s="1">
        <v>2</v>
      </c>
      <c r="C7" s="1" t="s">
        <v>4</v>
      </c>
      <c r="D7" s="1" t="s">
        <v>5</v>
      </c>
      <c r="E7" s="9">
        <v>300</v>
      </c>
      <c r="I7" s="1">
        <v>2</v>
      </c>
      <c r="J7" s="1" t="s">
        <v>4</v>
      </c>
      <c r="K7" s="1" t="s">
        <v>5</v>
      </c>
      <c r="L7" s="9">
        <v>300</v>
      </c>
    </row>
    <row r="8" spans="2:12" ht="20.100000000000001" customHeight="1" x14ac:dyDescent="0.25">
      <c r="B8" s="1">
        <v>3</v>
      </c>
      <c r="C8" s="1" t="s">
        <v>8</v>
      </c>
      <c r="D8" s="1" t="s">
        <v>9</v>
      </c>
      <c r="E8" s="9">
        <v>800</v>
      </c>
      <c r="I8" s="1">
        <v>3</v>
      </c>
      <c r="J8" s="1" t="s">
        <v>8</v>
      </c>
      <c r="K8" s="1" t="s">
        <v>9</v>
      </c>
      <c r="L8" s="9">
        <v>800</v>
      </c>
    </row>
    <row r="9" spans="2:12" ht="20.100000000000001" customHeight="1" x14ac:dyDescent="0.25">
      <c r="B9" s="1">
        <v>4</v>
      </c>
      <c r="C9" s="1" t="s">
        <v>10</v>
      </c>
      <c r="D9" s="1" t="s">
        <v>6</v>
      </c>
      <c r="E9" s="9">
        <v>900</v>
      </c>
      <c r="I9" s="1">
        <v>4</v>
      </c>
      <c r="J9" s="1" t="s">
        <v>10</v>
      </c>
      <c r="K9" s="1" t="s">
        <v>6</v>
      </c>
      <c r="L9" s="9">
        <v>900</v>
      </c>
    </row>
    <row r="10" spans="2:12" ht="20.100000000000001" customHeight="1" x14ac:dyDescent="0.25">
      <c r="B10" s="1">
        <v>5</v>
      </c>
      <c r="C10" s="1" t="s">
        <v>11</v>
      </c>
      <c r="D10" s="1" t="s">
        <v>12</v>
      </c>
      <c r="E10" s="9">
        <v>500</v>
      </c>
      <c r="I10" s="1">
        <v>5</v>
      </c>
      <c r="J10" s="1" t="s">
        <v>11</v>
      </c>
      <c r="K10" s="1" t="s">
        <v>12</v>
      </c>
      <c r="L10" s="9">
        <v>500</v>
      </c>
    </row>
    <row r="11" spans="2:12" ht="20.100000000000001" customHeight="1" x14ac:dyDescent="0.25">
      <c r="B11" s="1">
        <v>6</v>
      </c>
      <c r="C11" s="1" t="s">
        <v>13</v>
      </c>
      <c r="D11" s="1" t="s">
        <v>9</v>
      </c>
      <c r="E11" s="9">
        <v>230</v>
      </c>
      <c r="I11" s="1">
        <v>6</v>
      </c>
      <c r="J11" s="1" t="s">
        <v>13</v>
      </c>
      <c r="K11" s="1" t="s">
        <v>9</v>
      </c>
      <c r="L11" s="9">
        <v>230</v>
      </c>
    </row>
    <row r="13" spans="2:12" ht="20.100000000000001" customHeight="1" x14ac:dyDescent="0.25">
      <c r="B13" s="28" t="s">
        <v>2</v>
      </c>
      <c r="C13" s="28"/>
      <c r="D13" s="29" t="s">
        <v>16</v>
      </c>
      <c r="E13" s="29"/>
      <c r="I13" s="28" t="s">
        <v>2</v>
      </c>
      <c r="J13" s="28"/>
      <c r="K13" s="29"/>
      <c r="L13" s="29"/>
    </row>
    <row r="14" spans="2:12" ht="20.100000000000001" customHeight="1" x14ac:dyDescent="0.25">
      <c r="B14" s="28" t="s">
        <v>3</v>
      </c>
      <c r="C14" s="28"/>
      <c r="D14" s="30">
        <f>SUM(SUMIFS(E6:E11,D6:D11,{"Phone","Tablet"}))</f>
        <v>3130</v>
      </c>
      <c r="E14" s="30"/>
      <c r="I14" s="28" t="s">
        <v>3</v>
      </c>
      <c r="J14" s="28"/>
      <c r="K14" s="30"/>
      <c r="L14" s="30"/>
    </row>
  </sheetData>
  <mergeCells count="10">
    <mergeCell ref="B3:E3"/>
    <mergeCell ref="I3:L3"/>
    <mergeCell ref="B13:C13"/>
    <mergeCell ref="D13:E13"/>
    <mergeCell ref="B14:C14"/>
    <mergeCell ref="D14:E14"/>
    <mergeCell ref="I13:J13"/>
    <mergeCell ref="K13:L13"/>
    <mergeCell ref="I14:J14"/>
    <mergeCell ref="K14:L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14A7-1CF0-437E-B3E0-EF8C3989D613}">
  <dimension ref="B2:L14"/>
  <sheetViews>
    <sheetView showGridLines="0" workbookViewId="0">
      <selection activeCell="B3" sqref="B3:E3"/>
    </sheetView>
  </sheetViews>
  <sheetFormatPr defaultRowHeight="20.100000000000001" customHeight="1" x14ac:dyDescent="0.25"/>
  <cols>
    <col min="1" max="1" width="11" customWidth="1"/>
    <col min="2" max="2" width="10.42578125" customWidth="1"/>
    <col min="3" max="3" width="23.42578125" customWidth="1"/>
    <col min="4" max="4" width="22.7109375" customWidth="1"/>
    <col min="5" max="5" width="24" customWidth="1"/>
    <col min="9" max="9" width="9.85546875" customWidth="1"/>
    <col min="10" max="10" width="22.140625" customWidth="1"/>
    <col min="11" max="11" width="17.7109375" customWidth="1"/>
    <col min="12" max="12" width="15.42578125" customWidth="1"/>
  </cols>
  <sheetData>
    <row r="2" spans="2:12" ht="20.100000000000001" customHeight="1" thickBot="1" x14ac:dyDescent="0.3"/>
    <row r="3" spans="2:12" ht="20.100000000000001" customHeight="1" thickBot="1" x14ac:dyDescent="0.35">
      <c r="B3" s="22" t="s">
        <v>33</v>
      </c>
      <c r="C3" s="23"/>
      <c r="D3" s="23"/>
      <c r="E3" s="24"/>
      <c r="I3" s="22" t="s">
        <v>15</v>
      </c>
      <c r="J3" s="23"/>
      <c r="K3" s="23"/>
      <c r="L3" s="24"/>
    </row>
    <row r="4" spans="2:12" ht="20.100000000000001" customHeight="1" thickBot="1" x14ac:dyDescent="0.3"/>
    <row r="5" spans="2:12" ht="20.100000000000001" customHeight="1" thickBot="1" x14ac:dyDescent="0.3">
      <c r="B5" s="3" t="s">
        <v>0</v>
      </c>
      <c r="C5" s="4" t="s">
        <v>1</v>
      </c>
      <c r="D5" s="4" t="s">
        <v>2</v>
      </c>
      <c r="E5" s="5" t="s">
        <v>3</v>
      </c>
      <c r="I5" s="3" t="s">
        <v>0</v>
      </c>
      <c r="J5" s="4" t="s">
        <v>1</v>
      </c>
      <c r="K5" s="4" t="s">
        <v>2</v>
      </c>
      <c r="L5" s="5" t="s">
        <v>3</v>
      </c>
    </row>
    <row r="6" spans="2:12" ht="20.100000000000001" customHeight="1" x14ac:dyDescent="0.25">
      <c r="B6" s="2">
        <v>1</v>
      </c>
      <c r="C6" s="2" t="s">
        <v>7</v>
      </c>
      <c r="D6" s="2" t="s">
        <v>6</v>
      </c>
      <c r="E6" s="8">
        <v>1200</v>
      </c>
      <c r="I6" s="2">
        <v>1</v>
      </c>
      <c r="J6" s="2" t="s">
        <v>7</v>
      </c>
      <c r="K6" s="2" t="s">
        <v>6</v>
      </c>
      <c r="L6" s="8">
        <v>1200</v>
      </c>
    </row>
    <row r="7" spans="2:12" ht="20.100000000000001" customHeight="1" x14ac:dyDescent="0.25">
      <c r="B7" s="1">
        <v>2</v>
      </c>
      <c r="C7" s="1" t="s">
        <v>4</v>
      </c>
      <c r="D7" s="1" t="s">
        <v>5</v>
      </c>
      <c r="E7" s="9">
        <v>300</v>
      </c>
      <c r="I7" s="1">
        <v>2</v>
      </c>
      <c r="J7" s="1" t="s">
        <v>4</v>
      </c>
      <c r="K7" s="1" t="s">
        <v>5</v>
      </c>
      <c r="L7" s="9">
        <v>300</v>
      </c>
    </row>
    <row r="8" spans="2:12" ht="20.100000000000001" customHeight="1" x14ac:dyDescent="0.25">
      <c r="B8" s="1">
        <v>3</v>
      </c>
      <c r="C8" s="1" t="s">
        <v>8</v>
      </c>
      <c r="D8" s="1" t="s">
        <v>9</v>
      </c>
      <c r="E8" s="9">
        <v>800</v>
      </c>
      <c r="I8" s="1">
        <v>3</v>
      </c>
      <c r="J8" s="1" t="s">
        <v>8</v>
      </c>
      <c r="K8" s="1" t="s">
        <v>9</v>
      </c>
      <c r="L8" s="9">
        <v>800</v>
      </c>
    </row>
    <row r="9" spans="2:12" ht="20.100000000000001" customHeight="1" x14ac:dyDescent="0.25">
      <c r="B9" s="1">
        <v>4</v>
      </c>
      <c r="C9" s="1" t="s">
        <v>10</v>
      </c>
      <c r="D9" s="1" t="s">
        <v>6</v>
      </c>
      <c r="E9" s="9">
        <v>900</v>
      </c>
      <c r="I9" s="1">
        <v>4</v>
      </c>
      <c r="J9" s="1" t="s">
        <v>10</v>
      </c>
      <c r="K9" s="1" t="s">
        <v>6</v>
      </c>
      <c r="L9" s="9">
        <v>900</v>
      </c>
    </row>
    <row r="10" spans="2:12" ht="20.100000000000001" customHeight="1" x14ac:dyDescent="0.25">
      <c r="B10" s="1">
        <v>5</v>
      </c>
      <c r="C10" s="1" t="s">
        <v>11</v>
      </c>
      <c r="D10" s="1" t="s">
        <v>12</v>
      </c>
      <c r="E10" s="9">
        <v>500</v>
      </c>
      <c r="I10" s="1">
        <v>5</v>
      </c>
      <c r="J10" s="1" t="s">
        <v>11</v>
      </c>
      <c r="K10" s="1" t="s">
        <v>12</v>
      </c>
      <c r="L10" s="9">
        <v>500</v>
      </c>
    </row>
    <row r="11" spans="2:12" ht="20.100000000000001" customHeight="1" x14ac:dyDescent="0.25">
      <c r="B11" s="1">
        <v>6</v>
      </c>
      <c r="C11" s="1" t="s">
        <v>13</v>
      </c>
      <c r="D11" s="1" t="s">
        <v>9</v>
      </c>
      <c r="E11" s="9">
        <v>230</v>
      </c>
      <c r="I11" s="1">
        <v>6</v>
      </c>
      <c r="J11" s="1" t="s">
        <v>13</v>
      </c>
      <c r="K11" s="1" t="s">
        <v>9</v>
      </c>
      <c r="L11" s="9">
        <v>230</v>
      </c>
    </row>
    <row r="13" spans="2:12" ht="20.100000000000001" customHeight="1" x14ac:dyDescent="0.25">
      <c r="B13" s="28" t="s">
        <v>2</v>
      </c>
      <c r="C13" s="28"/>
      <c r="D13" s="29" t="s">
        <v>16</v>
      </c>
      <c r="E13" s="29"/>
      <c r="I13" s="28" t="s">
        <v>2</v>
      </c>
      <c r="J13" s="28"/>
      <c r="K13" s="29"/>
      <c r="L13" s="29"/>
    </row>
    <row r="14" spans="2:12" ht="20.100000000000001" customHeight="1" x14ac:dyDescent="0.25">
      <c r="B14" s="28" t="s">
        <v>3</v>
      </c>
      <c r="C14" s="28"/>
      <c r="D14" s="30">
        <f>SUM(SUMIFS(E6:E11,D6:D11,{"*Phone","*Tablet"}))</f>
        <v>3130</v>
      </c>
      <c r="E14" s="30"/>
      <c r="I14" s="28" t="s">
        <v>3</v>
      </c>
      <c r="J14" s="28"/>
      <c r="K14" s="30"/>
      <c r="L14" s="30"/>
    </row>
  </sheetData>
  <mergeCells count="10">
    <mergeCell ref="B14:C14"/>
    <mergeCell ref="D14:E14"/>
    <mergeCell ref="I14:J14"/>
    <mergeCell ref="K14:L14"/>
    <mergeCell ref="B3:E3"/>
    <mergeCell ref="I3:L3"/>
    <mergeCell ref="B13:C13"/>
    <mergeCell ref="D13:E13"/>
    <mergeCell ref="I13:J13"/>
    <mergeCell ref="K13:L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2DAE-1E6B-4A36-9B86-FD7B3399029E}">
  <dimension ref="B2:M14"/>
  <sheetViews>
    <sheetView showGridLines="0" workbookViewId="0">
      <selection activeCell="G17" sqref="G17"/>
    </sheetView>
  </sheetViews>
  <sheetFormatPr defaultRowHeight="20.100000000000001" customHeight="1" x14ac:dyDescent="0.25"/>
  <cols>
    <col min="1" max="1" width="9.5703125" customWidth="1"/>
    <col min="2" max="2" width="8.140625" customWidth="1"/>
    <col min="3" max="3" width="18.5703125" customWidth="1"/>
    <col min="4" max="4" width="17" customWidth="1"/>
    <col min="5" max="5" width="22.7109375" customWidth="1"/>
    <col min="6" max="6" width="35.7109375" customWidth="1"/>
    <col min="9" max="9" width="9.85546875" customWidth="1"/>
    <col min="10" max="10" width="18.28515625" customWidth="1"/>
    <col min="11" max="11" width="16.140625" customWidth="1"/>
    <col min="12" max="12" width="11.85546875" customWidth="1"/>
    <col min="13" max="13" width="30" bestFit="1" customWidth="1"/>
  </cols>
  <sheetData>
    <row r="2" spans="2:13" ht="20.100000000000001" customHeight="1" thickBot="1" x14ac:dyDescent="0.3"/>
    <row r="3" spans="2:13" ht="20.100000000000001" customHeight="1" thickBot="1" x14ac:dyDescent="0.35">
      <c r="B3" s="22" t="s">
        <v>33</v>
      </c>
      <c r="C3" s="23"/>
      <c r="D3" s="23"/>
      <c r="E3" s="23"/>
      <c r="F3" s="24"/>
      <c r="I3" s="22" t="s">
        <v>15</v>
      </c>
      <c r="J3" s="23"/>
      <c r="K3" s="23"/>
      <c r="L3" s="23"/>
      <c r="M3" s="24"/>
    </row>
    <row r="4" spans="2:13" ht="20.100000000000001" customHeight="1" thickBot="1" x14ac:dyDescent="0.3"/>
    <row r="5" spans="2:13" ht="20.100000000000001" customHeight="1" thickBot="1" x14ac:dyDescent="0.3">
      <c r="B5" s="3" t="s">
        <v>0</v>
      </c>
      <c r="C5" s="4" t="s">
        <v>1</v>
      </c>
      <c r="D5" s="4" t="s">
        <v>2</v>
      </c>
      <c r="E5" s="4" t="s">
        <v>3</v>
      </c>
      <c r="F5" s="5" t="s">
        <v>19</v>
      </c>
      <c r="I5" s="3" t="s">
        <v>0</v>
      </c>
      <c r="J5" s="4" t="s">
        <v>1</v>
      </c>
      <c r="K5" s="4" t="s">
        <v>2</v>
      </c>
      <c r="L5" s="4" t="s">
        <v>3</v>
      </c>
      <c r="M5" s="5" t="s">
        <v>19</v>
      </c>
    </row>
    <row r="6" spans="2:13" ht="20.100000000000001" customHeight="1" x14ac:dyDescent="0.25">
      <c r="B6" s="2">
        <v>1</v>
      </c>
      <c r="C6" s="2" t="s">
        <v>7</v>
      </c>
      <c r="D6" s="2" t="s">
        <v>6</v>
      </c>
      <c r="E6" s="8">
        <v>1200</v>
      </c>
      <c r="F6" s="7">
        <v>44876</v>
      </c>
      <c r="I6" s="2">
        <v>1</v>
      </c>
      <c r="J6" s="2" t="s">
        <v>7</v>
      </c>
      <c r="K6" s="2" t="s">
        <v>6</v>
      </c>
      <c r="L6" s="8">
        <v>1200</v>
      </c>
      <c r="M6" s="7">
        <v>44876</v>
      </c>
    </row>
    <row r="7" spans="2:13" ht="20.100000000000001" customHeight="1" x14ac:dyDescent="0.25">
      <c r="B7" s="1">
        <v>2</v>
      </c>
      <c r="C7" s="1" t="s">
        <v>4</v>
      </c>
      <c r="D7" s="1" t="s">
        <v>5</v>
      </c>
      <c r="E7" s="9">
        <v>300</v>
      </c>
      <c r="F7" s="7">
        <v>44850</v>
      </c>
      <c r="I7" s="1">
        <v>2</v>
      </c>
      <c r="J7" s="1" t="s">
        <v>4</v>
      </c>
      <c r="K7" s="1" t="s">
        <v>5</v>
      </c>
      <c r="L7" s="9">
        <v>300</v>
      </c>
      <c r="M7" s="7">
        <v>44850</v>
      </c>
    </row>
    <row r="8" spans="2:13" ht="20.100000000000001" customHeight="1" x14ac:dyDescent="0.25">
      <c r="B8" s="1">
        <v>3</v>
      </c>
      <c r="C8" s="1" t="s">
        <v>8</v>
      </c>
      <c r="D8" s="1" t="s">
        <v>9</v>
      </c>
      <c r="E8" s="9">
        <v>800</v>
      </c>
      <c r="F8" s="7">
        <v>44824</v>
      </c>
      <c r="I8" s="1">
        <v>3</v>
      </c>
      <c r="J8" s="1" t="s">
        <v>8</v>
      </c>
      <c r="K8" s="1" t="s">
        <v>9</v>
      </c>
      <c r="L8" s="9">
        <v>800</v>
      </c>
      <c r="M8" s="7">
        <v>44824</v>
      </c>
    </row>
    <row r="9" spans="2:13" ht="20.100000000000001" customHeight="1" x14ac:dyDescent="0.25">
      <c r="B9" s="1">
        <v>4</v>
      </c>
      <c r="C9" s="1" t="s">
        <v>10</v>
      </c>
      <c r="D9" s="1" t="s">
        <v>6</v>
      </c>
      <c r="E9" s="9">
        <v>900</v>
      </c>
      <c r="F9" s="7">
        <v>44888</v>
      </c>
      <c r="I9" s="1">
        <v>4</v>
      </c>
      <c r="J9" s="1" t="s">
        <v>10</v>
      </c>
      <c r="K9" s="1" t="s">
        <v>6</v>
      </c>
      <c r="L9" s="9">
        <v>900</v>
      </c>
      <c r="M9" s="7">
        <v>44888</v>
      </c>
    </row>
    <row r="10" spans="2:13" ht="20.100000000000001" customHeight="1" x14ac:dyDescent="0.25">
      <c r="B10" s="1">
        <v>5</v>
      </c>
      <c r="C10" s="1" t="s">
        <v>11</v>
      </c>
      <c r="D10" s="1" t="s">
        <v>12</v>
      </c>
      <c r="E10" s="9">
        <v>500</v>
      </c>
      <c r="F10" s="7">
        <v>44792</v>
      </c>
      <c r="I10" s="1">
        <v>5</v>
      </c>
      <c r="J10" s="1" t="s">
        <v>11</v>
      </c>
      <c r="K10" s="1" t="s">
        <v>12</v>
      </c>
      <c r="L10" s="9">
        <v>500</v>
      </c>
      <c r="M10" s="7">
        <v>44792</v>
      </c>
    </row>
    <row r="11" spans="2:13" ht="20.100000000000001" customHeight="1" x14ac:dyDescent="0.25">
      <c r="B11" s="1">
        <v>6</v>
      </c>
      <c r="C11" s="1" t="s">
        <v>13</v>
      </c>
      <c r="D11" s="1" t="s">
        <v>9</v>
      </c>
      <c r="E11" s="9">
        <v>230</v>
      </c>
      <c r="F11" s="7">
        <v>44880</v>
      </c>
      <c r="I11" s="1">
        <v>6</v>
      </c>
      <c r="J11" s="1" t="s">
        <v>13</v>
      </c>
      <c r="K11" s="1" t="s">
        <v>9</v>
      </c>
      <c r="L11" s="9">
        <v>230</v>
      </c>
      <c r="M11" s="7">
        <v>44880</v>
      </c>
    </row>
    <row r="13" spans="2:13" ht="20.100000000000001" customHeight="1" x14ac:dyDescent="0.25">
      <c r="B13" s="28" t="s">
        <v>17</v>
      </c>
      <c r="C13" s="28"/>
      <c r="D13" s="28"/>
      <c r="E13" s="28"/>
      <c r="F13" s="28"/>
      <c r="I13" s="28" t="s">
        <v>17</v>
      </c>
      <c r="J13" s="28"/>
      <c r="K13" s="28"/>
      <c r="L13" s="28"/>
      <c r="M13" s="28"/>
    </row>
    <row r="14" spans="2:13" ht="20.100000000000001" customHeight="1" x14ac:dyDescent="0.25">
      <c r="B14" s="28" t="s">
        <v>3</v>
      </c>
      <c r="C14" s="28"/>
      <c r="D14" s="28"/>
      <c r="E14" s="30">
        <f ca="1">SUMIFS(E6:E11, F6:F11,"&gt;="&amp;TODAY()-30, F6:F11,"&lt;="&amp;TODAY())</f>
        <v>2330</v>
      </c>
      <c r="F14" s="30"/>
      <c r="I14" s="28" t="s">
        <v>3</v>
      </c>
      <c r="J14" s="28"/>
      <c r="K14" s="28"/>
      <c r="L14" s="30"/>
      <c r="M14" s="30"/>
    </row>
  </sheetData>
  <mergeCells count="8">
    <mergeCell ref="I3:M3"/>
    <mergeCell ref="I13:M13"/>
    <mergeCell ref="I14:K14"/>
    <mergeCell ref="L14:M14"/>
    <mergeCell ref="B3:F3"/>
    <mergeCell ref="B13:F13"/>
    <mergeCell ref="E14:F14"/>
    <mergeCell ref="B14:D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B678-9BFA-47B9-B967-64BD5DD75FCA}">
  <dimension ref="B2:L13"/>
  <sheetViews>
    <sheetView showGridLines="0" workbookViewId="0">
      <selection activeCell="I21" sqref="I21"/>
    </sheetView>
  </sheetViews>
  <sheetFormatPr defaultRowHeight="20.100000000000001" customHeight="1" x14ac:dyDescent="0.25"/>
  <cols>
    <col min="1" max="1" width="11" customWidth="1"/>
    <col min="2" max="2" width="11.28515625" customWidth="1"/>
    <col min="3" max="3" width="24.5703125" customWidth="1"/>
    <col min="4" max="4" width="21.140625" customWidth="1"/>
    <col min="5" max="5" width="37" customWidth="1"/>
    <col min="8" max="8" width="9.85546875" customWidth="1"/>
    <col min="9" max="9" width="18.140625" customWidth="1"/>
    <col min="10" max="10" width="15.140625" customWidth="1"/>
    <col min="11" max="11" width="17.5703125" customWidth="1"/>
    <col min="12" max="12" width="30" bestFit="1" customWidth="1"/>
  </cols>
  <sheetData>
    <row r="2" spans="2:12" ht="20.100000000000001" customHeight="1" thickBot="1" x14ac:dyDescent="0.3"/>
    <row r="3" spans="2:12" ht="20.100000000000001" customHeight="1" thickBot="1" x14ac:dyDescent="0.35">
      <c r="B3" s="22" t="s">
        <v>33</v>
      </c>
      <c r="C3" s="23"/>
      <c r="D3" s="23"/>
      <c r="E3" s="24"/>
      <c r="H3" s="22" t="s">
        <v>15</v>
      </c>
      <c r="I3" s="23"/>
      <c r="J3" s="23"/>
      <c r="K3" s="24"/>
      <c r="L3" s="11"/>
    </row>
    <row r="4" spans="2:12" ht="20.100000000000001" customHeight="1" thickBot="1" x14ac:dyDescent="0.3"/>
    <row r="5" spans="2:12" ht="20.100000000000001" customHeight="1" thickBot="1" x14ac:dyDescent="0.3">
      <c r="B5" s="3" t="s">
        <v>0</v>
      </c>
      <c r="C5" s="4" t="s">
        <v>1</v>
      </c>
      <c r="D5" s="4" t="s">
        <v>2</v>
      </c>
      <c r="E5" s="5" t="s">
        <v>3</v>
      </c>
      <c r="H5" s="3" t="s">
        <v>0</v>
      </c>
      <c r="I5" s="4" t="s">
        <v>1</v>
      </c>
      <c r="J5" s="4" t="s">
        <v>2</v>
      </c>
      <c r="K5" s="5" t="s">
        <v>3</v>
      </c>
    </row>
    <row r="6" spans="2:12" ht="20.100000000000001" customHeight="1" x14ac:dyDescent="0.25">
      <c r="B6" s="2">
        <v>1</v>
      </c>
      <c r="C6" s="2" t="s">
        <v>7</v>
      </c>
      <c r="D6" s="2" t="s">
        <v>6</v>
      </c>
      <c r="E6" s="8">
        <v>1200</v>
      </c>
      <c r="H6" s="2">
        <v>1</v>
      </c>
      <c r="I6" s="2" t="s">
        <v>7</v>
      </c>
      <c r="J6" s="2" t="s">
        <v>6</v>
      </c>
      <c r="K6" s="8">
        <v>1200</v>
      </c>
    </row>
    <row r="7" spans="2:12" ht="20.100000000000001" customHeight="1" x14ac:dyDescent="0.25">
      <c r="B7" s="1">
        <v>2</v>
      </c>
      <c r="C7" s="1" t="s">
        <v>4</v>
      </c>
      <c r="D7" s="1" t="s">
        <v>5</v>
      </c>
      <c r="E7" s="9">
        <v>300</v>
      </c>
      <c r="H7" s="1">
        <v>2</v>
      </c>
      <c r="I7" s="1" t="s">
        <v>4</v>
      </c>
      <c r="J7" s="1" t="s">
        <v>5</v>
      </c>
      <c r="K7" s="9">
        <v>300</v>
      </c>
    </row>
    <row r="8" spans="2:12" ht="20.100000000000001" customHeight="1" x14ac:dyDescent="0.25">
      <c r="B8" s="1">
        <v>3</v>
      </c>
      <c r="C8" s="1" t="s">
        <v>8</v>
      </c>
      <c r="D8" s="1" t="s">
        <v>9</v>
      </c>
      <c r="E8" s="9">
        <v>800</v>
      </c>
      <c r="H8" s="1">
        <v>3</v>
      </c>
      <c r="I8" s="1" t="s">
        <v>8</v>
      </c>
      <c r="J8" s="1" t="s">
        <v>9</v>
      </c>
      <c r="K8" s="9">
        <v>800</v>
      </c>
    </row>
    <row r="9" spans="2:12" ht="20.100000000000001" customHeight="1" x14ac:dyDescent="0.25">
      <c r="B9" s="1">
        <v>4</v>
      </c>
      <c r="C9" s="1" t="s">
        <v>10</v>
      </c>
      <c r="D9" s="1" t="s">
        <v>6</v>
      </c>
      <c r="E9" s="9">
        <v>900</v>
      </c>
      <c r="H9" s="1">
        <v>4</v>
      </c>
      <c r="I9" s="1" t="s">
        <v>10</v>
      </c>
      <c r="J9" s="1" t="s">
        <v>6</v>
      </c>
      <c r="K9" s="9">
        <v>900</v>
      </c>
    </row>
    <row r="10" spans="2:12" ht="20.100000000000001" customHeight="1" x14ac:dyDescent="0.25">
      <c r="B10" s="1">
        <v>5</v>
      </c>
      <c r="C10" s="1" t="s">
        <v>11</v>
      </c>
      <c r="D10" s="1" t="s">
        <v>12</v>
      </c>
      <c r="E10" s="9">
        <v>500</v>
      </c>
      <c r="H10" s="1">
        <v>5</v>
      </c>
      <c r="I10" s="1" t="s">
        <v>11</v>
      </c>
      <c r="J10" s="1" t="s">
        <v>12</v>
      </c>
      <c r="K10" s="9">
        <v>500</v>
      </c>
    </row>
    <row r="11" spans="2:12" ht="20.100000000000001" customHeight="1" x14ac:dyDescent="0.25">
      <c r="B11" s="1">
        <v>6</v>
      </c>
      <c r="C11" s="1" t="s">
        <v>13</v>
      </c>
      <c r="D11" s="1" t="s">
        <v>9</v>
      </c>
      <c r="E11" s="9">
        <v>230</v>
      </c>
      <c r="H11" s="1">
        <v>6</v>
      </c>
      <c r="I11" s="1" t="s">
        <v>13</v>
      </c>
      <c r="J11" s="1" t="s">
        <v>9</v>
      </c>
      <c r="K11" s="9">
        <v>230</v>
      </c>
    </row>
    <row r="13" spans="2:12" ht="20.100000000000001" customHeight="1" x14ac:dyDescent="0.25">
      <c r="B13" s="28" t="s">
        <v>18</v>
      </c>
      <c r="C13" s="28"/>
      <c r="D13" s="28"/>
      <c r="E13" s="9">
        <f>SUMIFS(E6:E11,D6:D11,"Phone",E6:E11,"&gt;=500")</f>
        <v>2100</v>
      </c>
      <c r="H13" s="31" t="s">
        <v>18</v>
      </c>
      <c r="I13" s="32"/>
      <c r="J13" s="32"/>
      <c r="K13" s="12"/>
      <c r="L13" s="10"/>
    </row>
  </sheetData>
  <mergeCells count="4">
    <mergeCell ref="B3:E3"/>
    <mergeCell ref="B13:D13"/>
    <mergeCell ref="H13:J13"/>
    <mergeCell ref="H3:K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3685-2A30-4FA8-89FD-C038E533B1AF}">
  <dimension ref="B2:O13"/>
  <sheetViews>
    <sheetView showGridLines="0" workbookViewId="0">
      <selection activeCell="F13" sqref="F13:G13"/>
    </sheetView>
  </sheetViews>
  <sheetFormatPr defaultRowHeight="20.100000000000001" customHeight="1" x14ac:dyDescent="0.25"/>
  <cols>
    <col min="1" max="1" width="11" customWidth="1"/>
    <col min="2" max="2" width="8.140625" customWidth="1"/>
    <col min="3" max="3" width="17.5703125" customWidth="1"/>
    <col min="4" max="4" width="15.42578125" customWidth="1"/>
    <col min="5" max="5" width="10.7109375" customWidth="1"/>
    <col min="6" max="7" width="30" customWidth="1"/>
    <col min="10" max="10" width="9.85546875" customWidth="1"/>
    <col min="11" max="11" width="16.85546875" customWidth="1"/>
    <col min="12" max="12" width="14.7109375" customWidth="1"/>
    <col min="13" max="13" width="10.85546875" customWidth="1"/>
    <col min="14" max="14" width="30" bestFit="1" customWidth="1"/>
    <col min="15" max="15" width="27.7109375" customWidth="1"/>
  </cols>
  <sheetData>
    <row r="2" spans="2:15" ht="20.100000000000001" customHeight="1" thickBot="1" x14ac:dyDescent="0.3"/>
    <row r="3" spans="2:15" ht="20.100000000000001" customHeight="1" thickBot="1" x14ac:dyDescent="0.35">
      <c r="B3" s="22" t="s">
        <v>33</v>
      </c>
      <c r="C3" s="23"/>
      <c r="D3" s="23"/>
      <c r="E3" s="23"/>
      <c r="F3" s="23"/>
      <c r="G3" s="24"/>
      <c r="J3" s="22" t="s">
        <v>15</v>
      </c>
      <c r="K3" s="23"/>
      <c r="L3" s="23"/>
      <c r="M3" s="23"/>
      <c r="N3" s="23"/>
      <c r="O3" s="24"/>
    </row>
    <row r="4" spans="2:15" ht="20.100000000000001" customHeight="1" thickBot="1" x14ac:dyDescent="0.3"/>
    <row r="5" spans="2:15" ht="20.100000000000001" customHeight="1" thickBot="1" x14ac:dyDescent="0.3">
      <c r="B5" s="3" t="s">
        <v>0</v>
      </c>
      <c r="C5" s="4" t="s">
        <v>1</v>
      </c>
      <c r="D5" s="4" t="s">
        <v>2</v>
      </c>
      <c r="E5" s="4" t="s">
        <v>3</v>
      </c>
      <c r="F5" s="4" t="s">
        <v>19</v>
      </c>
      <c r="G5" s="5" t="s">
        <v>20</v>
      </c>
      <c r="J5" s="3" t="s">
        <v>0</v>
      </c>
      <c r="K5" s="4" t="s">
        <v>1</v>
      </c>
      <c r="L5" s="4" t="s">
        <v>2</v>
      </c>
      <c r="M5" s="4" t="s">
        <v>3</v>
      </c>
      <c r="N5" s="4" t="s">
        <v>19</v>
      </c>
      <c r="O5" s="5" t="s">
        <v>20</v>
      </c>
    </row>
    <row r="6" spans="2:15" ht="20.100000000000001" customHeight="1" x14ac:dyDescent="0.25">
      <c r="B6" s="2">
        <v>1</v>
      </c>
      <c r="C6" s="2" t="s">
        <v>7</v>
      </c>
      <c r="D6" s="2" t="s">
        <v>6</v>
      </c>
      <c r="E6" s="8">
        <v>1200</v>
      </c>
      <c r="F6" s="7">
        <v>44876</v>
      </c>
      <c r="G6" s="7">
        <v>44890</v>
      </c>
      <c r="J6" s="2">
        <v>1</v>
      </c>
      <c r="K6" s="2" t="s">
        <v>7</v>
      </c>
      <c r="L6" s="2" t="s">
        <v>6</v>
      </c>
      <c r="M6" s="8">
        <v>1200</v>
      </c>
      <c r="N6" s="7">
        <v>44876</v>
      </c>
      <c r="O6" s="7">
        <v>44890</v>
      </c>
    </row>
    <row r="7" spans="2:15" ht="20.100000000000001" customHeight="1" x14ac:dyDescent="0.25">
      <c r="B7" s="1">
        <v>2</v>
      </c>
      <c r="C7" s="1" t="s">
        <v>4</v>
      </c>
      <c r="D7" s="1" t="s">
        <v>5</v>
      </c>
      <c r="E7" s="9">
        <v>300</v>
      </c>
      <c r="F7" s="14">
        <v>44850</v>
      </c>
      <c r="G7" s="14"/>
      <c r="J7" s="1">
        <v>2</v>
      </c>
      <c r="K7" s="1" t="s">
        <v>4</v>
      </c>
      <c r="L7" s="1" t="s">
        <v>5</v>
      </c>
      <c r="M7" s="9">
        <v>300</v>
      </c>
      <c r="N7" s="14">
        <v>44850</v>
      </c>
      <c r="O7" s="14"/>
    </row>
    <row r="8" spans="2:15" ht="20.100000000000001" customHeight="1" x14ac:dyDescent="0.25">
      <c r="B8" s="1">
        <v>3</v>
      </c>
      <c r="C8" s="1" t="s">
        <v>8</v>
      </c>
      <c r="D8" s="1" t="s">
        <v>9</v>
      </c>
      <c r="E8" s="9">
        <v>800</v>
      </c>
      <c r="F8" s="14">
        <v>44824</v>
      </c>
      <c r="G8" s="14">
        <v>44837</v>
      </c>
      <c r="J8" s="1">
        <v>3</v>
      </c>
      <c r="K8" s="1" t="s">
        <v>8</v>
      </c>
      <c r="L8" s="1" t="s">
        <v>9</v>
      </c>
      <c r="M8" s="9">
        <v>800</v>
      </c>
      <c r="N8" s="14">
        <v>44824</v>
      </c>
      <c r="O8" s="14">
        <v>44837</v>
      </c>
    </row>
    <row r="9" spans="2:15" ht="20.100000000000001" customHeight="1" x14ac:dyDescent="0.25">
      <c r="B9" s="1">
        <v>4</v>
      </c>
      <c r="C9" s="1" t="s">
        <v>10</v>
      </c>
      <c r="D9" s="1" t="s">
        <v>6</v>
      </c>
      <c r="E9" s="9">
        <v>900</v>
      </c>
      <c r="F9" s="14">
        <v>44888</v>
      </c>
      <c r="G9" s="14">
        <v>44902</v>
      </c>
      <c r="J9" s="1">
        <v>4</v>
      </c>
      <c r="K9" s="1" t="s">
        <v>10</v>
      </c>
      <c r="L9" s="1" t="s">
        <v>6</v>
      </c>
      <c r="M9" s="9">
        <v>900</v>
      </c>
      <c r="N9" s="14">
        <v>44888</v>
      </c>
      <c r="O9" s="14">
        <v>44902</v>
      </c>
    </row>
    <row r="10" spans="2:15" ht="20.100000000000001" customHeight="1" x14ac:dyDescent="0.25">
      <c r="B10" s="1">
        <v>5</v>
      </c>
      <c r="C10" s="1" t="s">
        <v>11</v>
      </c>
      <c r="D10" s="1" t="s">
        <v>12</v>
      </c>
      <c r="E10" s="9">
        <v>500</v>
      </c>
      <c r="F10" s="14">
        <v>44792</v>
      </c>
      <c r="G10" s="14"/>
      <c r="J10" s="1">
        <v>5</v>
      </c>
      <c r="K10" s="1" t="s">
        <v>11</v>
      </c>
      <c r="L10" s="1" t="s">
        <v>12</v>
      </c>
      <c r="M10" s="9">
        <v>500</v>
      </c>
      <c r="N10" s="14">
        <v>44792</v>
      </c>
      <c r="O10" s="14"/>
    </row>
    <row r="11" spans="2:15" ht="20.100000000000001" customHeight="1" x14ac:dyDescent="0.25">
      <c r="B11" s="1">
        <v>6</v>
      </c>
      <c r="C11" s="1" t="s">
        <v>13</v>
      </c>
      <c r="D11" s="1" t="s">
        <v>9</v>
      </c>
      <c r="E11" s="9">
        <v>230</v>
      </c>
      <c r="F11" s="14">
        <v>44880</v>
      </c>
      <c r="G11" s="14">
        <v>44896</v>
      </c>
      <c r="J11" s="1">
        <v>6</v>
      </c>
      <c r="K11" s="1" t="s">
        <v>13</v>
      </c>
      <c r="L11" s="1" t="s">
        <v>9</v>
      </c>
      <c r="M11" s="9">
        <v>230</v>
      </c>
      <c r="N11" s="14">
        <v>44880</v>
      </c>
      <c r="O11" s="14">
        <v>44896</v>
      </c>
    </row>
    <row r="13" spans="2:15" ht="20.100000000000001" customHeight="1" x14ac:dyDescent="0.25">
      <c r="B13" s="28" t="s">
        <v>21</v>
      </c>
      <c r="C13" s="28"/>
      <c r="D13" s="28"/>
      <c r="E13" s="28"/>
      <c r="F13" s="30">
        <f>SUMIFS(E6:E11, F6:F11,"&lt;&gt;", G6:G11,"=")</f>
        <v>800</v>
      </c>
      <c r="G13" s="30"/>
      <c r="J13" s="28" t="s">
        <v>21</v>
      </c>
      <c r="K13" s="28"/>
      <c r="L13" s="28"/>
      <c r="M13" s="28"/>
      <c r="N13" s="30"/>
      <c r="O13" s="30"/>
    </row>
  </sheetData>
  <mergeCells count="6">
    <mergeCell ref="B3:G3"/>
    <mergeCell ref="J3:O3"/>
    <mergeCell ref="J13:M13"/>
    <mergeCell ref="N13:O13"/>
    <mergeCell ref="B13:E13"/>
    <mergeCell ref="F13:G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9C5E-978D-427E-81D9-AB5B1200C8C8}">
  <dimension ref="B2:T12"/>
  <sheetViews>
    <sheetView showGridLines="0" tabSelected="1" workbookViewId="0">
      <selection activeCell="J18" sqref="J18"/>
    </sheetView>
  </sheetViews>
  <sheetFormatPr defaultRowHeight="20.100000000000001" customHeight="1" x14ac:dyDescent="0.25"/>
  <cols>
    <col min="1" max="1" width="7" customWidth="1"/>
    <col min="2" max="2" width="6.42578125" customWidth="1"/>
    <col min="3" max="3" width="17.5703125" customWidth="1"/>
    <col min="4" max="4" width="15.5703125" customWidth="1"/>
    <col min="5" max="5" width="14.140625" customWidth="1"/>
    <col min="6" max="6" width="30" bestFit="1" customWidth="1"/>
    <col min="7" max="7" width="12" customWidth="1"/>
    <col min="9" max="9" width="13" customWidth="1"/>
    <col min="10" max="10" width="14.140625" customWidth="1"/>
    <col min="11" max="11" width="13.28515625" customWidth="1"/>
    <col min="12" max="12" width="12.28515625" customWidth="1"/>
    <col min="13" max="13" width="9.85546875" customWidth="1"/>
    <col min="14" max="14" width="16.85546875" customWidth="1"/>
    <col min="15" max="15" width="15.42578125" bestFit="1" customWidth="1"/>
    <col min="16" max="16" width="14.28515625" bestFit="1" customWidth="1"/>
    <col min="17" max="17" width="21.42578125" customWidth="1"/>
    <col min="18" max="18" width="11" customWidth="1"/>
    <col min="19" max="19" width="12.85546875" customWidth="1"/>
    <col min="20" max="20" width="14.7109375" customWidth="1"/>
  </cols>
  <sheetData>
    <row r="2" spans="2:20" ht="20.100000000000001" customHeight="1" thickBot="1" x14ac:dyDescent="0.3"/>
    <row r="3" spans="2:20" ht="20.100000000000001" customHeight="1" thickBot="1" x14ac:dyDescent="0.35">
      <c r="B3" s="22" t="s">
        <v>33</v>
      </c>
      <c r="C3" s="23"/>
      <c r="D3" s="23"/>
      <c r="E3" s="23"/>
      <c r="F3" s="23"/>
      <c r="G3" s="23"/>
      <c r="H3" s="23"/>
      <c r="I3" s="23"/>
      <c r="J3" s="24"/>
      <c r="M3" s="22" t="s">
        <v>15</v>
      </c>
      <c r="N3" s="23"/>
      <c r="O3" s="23"/>
      <c r="P3" s="23"/>
      <c r="Q3" s="23"/>
      <c r="R3" s="23"/>
      <c r="S3" s="23"/>
      <c r="T3" s="24"/>
    </row>
    <row r="4" spans="2:20" ht="20.100000000000001" customHeight="1" thickBot="1" x14ac:dyDescent="0.35">
      <c r="R4" s="11"/>
    </row>
    <row r="5" spans="2:20" ht="20.100000000000001" customHeight="1" thickBot="1" x14ac:dyDescent="0.35">
      <c r="B5" s="3" t="s">
        <v>0</v>
      </c>
      <c r="C5" s="4" t="s">
        <v>1</v>
      </c>
      <c r="D5" s="4" t="s">
        <v>22</v>
      </c>
      <c r="E5" s="4" t="s">
        <v>2</v>
      </c>
      <c r="F5" s="4" t="s">
        <v>19</v>
      </c>
      <c r="G5" s="5" t="s">
        <v>3</v>
      </c>
      <c r="I5" s="3" t="s">
        <v>27</v>
      </c>
      <c r="J5" s="5" t="s">
        <v>28</v>
      </c>
      <c r="M5" s="3" t="s">
        <v>0</v>
      </c>
      <c r="N5" s="4" t="s">
        <v>1</v>
      </c>
      <c r="O5" s="4" t="s">
        <v>22</v>
      </c>
      <c r="P5" s="4" t="s">
        <v>2</v>
      </c>
      <c r="Q5" s="5" t="s">
        <v>3</v>
      </c>
      <c r="R5" s="11"/>
      <c r="S5" s="3" t="s">
        <v>27</v>
      </c>
      <c r="T5" s="5" t="s">
        <v>28</v>
      </c>
    </row>
    <row r="6" spans="2:20" ht="20.100000000000001" customHeight="1" x14ac:dyDescent="0.3">
      <c r="B6" s="2">
        <v>1</v>
      </c>
      <c r="C6" s="2" t="s">
        <v>7</v>
      </c>
      <c r="D6" s="2" t="s">
        <v>23</v>
      </c>
      <c r="E6" s="2" t="s">
        <v>6</v>
      </c>
      <c r="F6" s="7">
        <v>44876</v>
      </c>
      <c r="G6" s="8">
        <v>1200</v>
      </c>
      <c r="I6" s="2" t="s">
        <v>30</v>
      </c>
      <c r="J6" s="2" t="s">
        <v>25</v>
      </c>
      <c r="M6" s="2">
        <v>1</v>
      </c>
      <c r="N6" s="2" t="s">
        <v>7</v>
      </c>
      <c r="O6" s="2" t="s">
        <v>23</v>
      </c>
      <c r="P6" s="2" t="s">
        <v>6</v>
      </c>
      <c r="Q6" s="8">
        <v>1200</v>
      </c>
      <c r="R6" s="11"/>
      <c r="S6" s="2" t="s">
        <v>30</v>
      </c>
      <c r="T6" s="2" t="s">
        <v>25</v>
      </c>
    </row>
    <row r="7" spans="2:20" ht="20.100000000000001" customHeight="1" x14ac:dyDescent="0.3">
      <c r="B7" s="1">
        <v>2</v>
      </c>
      <c r="C7" s="1" t="s">
        <v>4</v>
      </c>
      <c r="D7" s="1" t="s">
        <v>24</v>
      </c>
      <c r="E7" s="1" t="s">
        <v>5</v>
      </c>
      <c r="F7" s="14">
        <v>44850</v>
      </c>
      <c r="G7" s="9">
        <v>300</v>
      </c>
      <c r="I7" s="1" t="s">
        <v>31</v>
      </c>
      <c r="J7" s="1" t="s">
        <v>23</v>
      </c>
      <c r="M7" s="1">
        <v>2</v>
      </c>
      <c r="N7" s="1" t="s">
        <v>4</v>
      </c>
      <c r="O7" s="1" t="s">
        <v>24</v>
      </c>
      <c r="P7" s="1" t="s">
        <v>5</v>
      </c>
      <c r="Q7" s="9">
        <v>300</v>
      </c>
      <c r="R7" s="11"/>
      <c r="S7" s="1" t="s">
        <v>31</v>
      </c>
      <c r="T7" s="1" t="s">
        <v>23</v>
      </c>
    </row>
    <row r="8" spans="2:20" ht="20.100000000000001" customHeight="1" x14ac:dyDescent="0.3">
      <c r="B8" s="1">
        <v>3</v>
      </c>
      <c r="C8" s="1" t="s">
        <v>8</v>
      </c>
      <c r="D8" s="1" t="s">
        <v>25</v>
      </c>
      <c r="E8" s="1" t="s">
        <v>9</v>
      </c>
      <c r="F8" s="14">
        <v>44824</v>
      </c>
      <c r="G8" s="9">
        <v>800</v>
      </c>
      <c r="I8" s="1" t="s">
        <v>29</v>
      </c>
      <c r="J8" s="9">
        <f>SUMIFS(G6:G11,D6:D11,J6,F6:F11,"&gt;=11/1/2022",F6:F11,"&lt;=11/30/2022")+SUMIFS(G6:G11,D6:D11,J7,F6:F11,"&gt;=11/1/2022",F6:F11,"&lt;=11/30/2022")</f>
        <v>2330</v>
      </c>
      <c r="M8" s="1">
        <v>3</v>
      </c>
      <c r="N8" s="1" t="s">
        <v>8</v>
      </c>
      <c r="O8" s="1" t="s">
        <v>25</v>
      </c>
      <c r="P8" s="1" t="s">
        <v>9</v>
      </c>
      <c r="Q8" s="9">
        <v>800</v>
      </c>
      <c r="R8" s="11"/>
      <c r="S8" s="1" t="s">
        <v>29</v>
      </c>
      <c r="T8" s="9"/>
    </row>
    <row r="9" spans="2:20" ht="20.100000000000001" customHeight="1" x14ac:dyDescent="0.3">
      <c r="B9" s="1">
        <v>4</v>
      </c>
      <c r="C9" s="1" t="s">
        <v>10</v>
      </c>
      <c r="D9" s="1" t="s">
        <v>25</v>
      </c>
      <c r="E9" s="1" t="s">
        <v>6</v>
      </c>
      <c r="F9" s="14">
        <v>44888</v>
      </c>
      <c r="G9" s="9">
        <v>900</v>
      </c>
      <c r="M9" s="1">
        <v>4</v>
      </c>
      <c r="N9" s="1" t="s">
        <v>10</v>
      </c>
      <c r="O9" s="1" t="s">
        <v>25</v>
      </c>
      <c r="P9" s="1" t="s">
        <v>6</v>
      </c>
      <c r="Q9" s="9">
        <v>900</v>
      </c>
      <c r="R9" s="11"/>
    </row>
    <row r="10" spans="2:20" ht="20.100000000000001" customHeight="1" x14ac:dyDescent="0.3">
      <c r="B10" s="1">
        <v>5</v>
      </c>
      <c r="C10" s="1" t="s">
        <v>11</v>
      </c>
      <c r="D10" s="1" t="s">
        <v>26</v>
      </c>
      <c r="E10" s="1" t="s">
        <v>12</v>
      </c>
      <c r="F10" s="14">
        <v>44792</v>
      </c>
      <c r="G10" s="9">
        <v>500</v>
      </c>
      <c r="M10" s="1">
        <v>5</v>
      </c>
      <c r="N10" s="1" t="s">
        <v>11</v>
      </c>
      <c r="O10" s="1" t="s">
        <v>26</v>
      </c>
      <c r="P10" s="1" t="s">
        <v>12</v>
      </c>
      <c r="Q10" s="9">
        <v>500</v>
      </c>
      <c r="R10" s="11"/>
    </row>
    <row r="11" spans="2:20" ht="20.100000000000001" customHeight="1" x14ac:dyDescent="0.3">
      <c r="B11" s="1">
        <v>6</v>
      </c>
      <c r="C11" s="1" t="s">
        <v>13</v>
      </c>
      <c r="D11" s="1" t="s">
        <v>23</v>
      </c>
      <c r="E11" s="1" t="s">
        <v>9</v>
      </c>
      <c r="F11" s="14">
        <v>44880</v>
      </c>
      <c r="G11" s="9">
        <v>230</v>
      </c>
      <c r="M11" s="1">
        <v>6</v>
      </c>
      <c r="N11" s="1" t="s">
        <v>13</v>
      </c>
      <c r="O11" s="1" t="s">
        <v>23</v>
      </c>
      <c r="P11" s="1" t="s">
        <v>9</v>
      </c>
      <c r="Q11" s="9">
        <v>230</v>
      </c>
      <c r="R11" s="11"/>
    </row>
    <row r="12" spans="2:20" ht="20.100000000000001" customHeight="1" x14ac:dyDescent="0.3">
      <c r="R12" s="11"/>
    </row>
  </sheetData>
  <mergeCells count="2">
    <mergeCell ref="B3:J3"/>
    <mergeCell ref="M3:T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56F1-48D0-406E-A9C8-C917E9D9A4E6}">
  <dimension ref="B2:Q12"/>
  <sheetViews>
    <sheetView showGridLines="0" workbookViewId="0">
      <selection activeCell="G29" sqref="G29"/>
    </sheetView>
  </sheetViews>
  <sheetFormatPr defaultRowHeight="20.100000000000001" customHeight="1" x14ac:dyDescent="0.25"/>
  <cols>
    <col min="1" max="1" width="9" customWidth="1"/>
    <col min="2" max="2" width="19.5703125" customWidth="1"/>
    <col min="3" max="3" width="18.28515625" customWidth="1"/>
    <col min="4" max="4" width="15.85546875" customWidth="1"/>
    <col min="5" max="5" width="7" customWidth="1"/>
    <col min="6" max="6" width="13" customWidth="1"/>
    <col min="7" max="7" width="14.140625" customWidth="1"/>
    <col min="8" max="8" width="6.28515625" customWidth="1"/>
    <col min="9" max="9" width="6.140625" customWidth="1"/>
    <col min="10" max="10" width="15.28515625" bestFit="1" customWidth="1"/>
    <col min="11" max="11" width="16.85546875" customWidth="1"/>
    <col min="12" max="12" width="15.42578125" bestFit="1" customWidth="1"/>
    <col min="13" max="13" width="7.42578125" customWidth="1"/>
    <col min="14" max="14" width="21.42578125" customWidth="1"/>
    <col min="15" max="15" width="11" customWidth="1"/>
    <col min="16" max="16" width="12.85546875" customWidth="1"/>
    <col min="17" max="17" width="14.7109375" customWidth="1"/>
  </cols>
  <sheetData>
    <row r="2" spans="2:17" ht="20.100000000000001" customHeight="1" thickBot="1" x14ac:dyDescent="0.3"/>
    <row r="3" spans="2:17" ht="20.100000000000001" customHeight="1" thickBot="1" x14ac:dyDescent="0.35">
      <c r="B3" s="22" t="s">
        <v>33</v>
      </c>
      <c r="C3" s="23"/>
      <c r="D3" s="23"/>
      <c r="E3" s="23"/>
      <c r="F3" s="23"/>
      <c r="G3" s="24"/>
      <c r="J3" s="22" t="s">
        <v>14</v>
      </c>
      <c r="K3" s="23"/>
      <c r="L3" s="23"/>
      <c r="M3" s="23"/>
      <c r="N3" s="23"/>
      <c r="O3" s="24"/>
    </row>
    <row r="4" spans="2:17" ht="20.100000000000001" customHeight="1" thickBot="1" x14ac:dyDescent="0.3"/>
    <row r="5" spans="2:17" ht="20.100000000000001" customHeight="1" thickBot="1" x14ac:dyDescent="0.3">
      <c r="B5" s="3" t="s">
        <v>1</v>
      </c>
      <c r="C5" s="4" t="s">
        <v>2</v>
      </c>
      <c r="D5" s="5" t="s">
        <v>3</v>
      </c>
      <c r="F5" s="19" t="s">
        <v>32</v>
      </c>
      <c r="G5" s="17" t="s">
        <v>6</v>
      </c>
      <c r="J5" s="3" t="s">
        <v>1</v>
      </c>
      <c r="K5" s="4" t="s">
        <v>2</v>
      </c>
      <c r="L5" s="5" t="s">
        <v>3</v>
      </c>
      <c r="N5" s="19" t="s">
        <v>32</v>
      </c>
      <c r="O5" s="17" t="s">
        <v>6</v>
      </c>
    </row>
    <row r="6" spans="2:17" ht="20.100000000000001" customHeight="1" x14ac:dyDescent="0.25">
      <c r="B6" s="2" t="s">
        <v>7</v>
      </c>
      <c r="C6" s="2" t="s">
        <v>6</v>
      </c>
      <c r="D6" s="8">
        <v>1200</v>
      </c>
      <c r="F6" s="20" t="s">
        <v>32</v>
      </c>
      <c r="G6" s="17" t="s">
        <v>12</v>
      </c>
      <c r="J6" s="2" t="s">
        <v>7</v>
      </c>
      <c r="K6" s="2" t="s">
        <v>6</v>
      </c>
      <c r="L6" s="8">
        <v>1200</v>
      </c>
      <c r="N6" s="20" t="s">
        <v>32</v>
      </c>
      <c r="O6" s="17" t="s">
        <v>12</v>
      </c>
      <c r="P6" s="6"/>
      <c r="Q6" s="6"/>
    </row>
    <row r="7" spans="2:17" ht="20.100000000000001" customHeight="1" thickBot="1" x14ac:dyDescent="0.3">
      <c r="B7" s="1" t="s">
        <v>4</v>
      </c>
      <c r="C7" s="1" t="s">
        <v>5</v>
      </c>
      <c r="D7" s="9">
        <v>300</v>
      </c>
      <c r="F7" s="21" t="s">
        <v>29</v>
      </c>
      <c r="G7" s="18">
        <f>SUMIF(C6:C11,G5,D6:D11) + SUMIF(C6:C11,G6,D6:D11)</f>
        <v>2600</v>
      </c>
      <c r="J7" s="1" t="s">
        <v>4</v>
      </c>
      <c r="K7" s="1" t="s">
        <v>5</v>
      </c>
      <c r="L7" s="9">
        <v>300</v>
      </c>
      <c r="N7" s="21" t="s">
        <v>29</v>
      </c>
      <c r="O7" s="18"/>
      <c r="P7" s="6"/>
      <c r="Q7" s="6"/>
    </row>
    <row r="8" spans="2:17" ht="20.100000000000001" customHeight="1" x14ac:dyDescent="0.25">
      <c r="B8" s="1" t="s">
        <v>8</v>
      </c>
      <c r="C8" s="1" t="s">
        <v>9</v>
      </c>
      <c r="D8" s="9">
        <v>800</v>
      </c>
      <c r="J8" s="1" t="s">
        <v>8</v>
      </c>
      <c r="K8" s="1" t="s">
        <v>9</v>
      </c>
      <c r="L8" s="9">
        <v>800</v>
      </c>
      <c r="P8" s="6"/>
      <c r="Q8" s="6"/>
    </row>
    <row r="9" spans="2:17" ht="20.100000000000001" customHeight="1" x14ac:dyDescent="0.25">
      <c r="B9" s="1" t="s">
        <v>10</v>
      </c>
      <c r="C9" s="1" t="s">
        <v>6</v>
      </c>
      <c r="D9" s="9">
        <v>900</v>
      </c>
      <c r="J9" s="1" t="s">
        <v>10</v>
      </c>
      <c r="K9" s="1" t="s">
        <v>6</v>
      </c>
      <c r="L9" s="9">
        <v>900</v>
      </c>
    </row>
    <row r="10" spans="2:17" ht="20.100000000000001" customHeight="1" x14ac:dyDescent="0.25">
      <c r="B10" s="1" t="s">
        <v>11</v>
      </c>
      <c r="C10" s="1" t="s">
        <v>12</v>
      </c>
      <c r="D10" s="9">
        <v>500</v>
      </c>
      <c r="J10" s="1" t="s">
        <v>11</v>
      </c>
      <c r="K10" s="1" t="s">
        <v>12</v>
      </c>
      <c r="L10" s="9">
        <v>500</v>
      </c>
    </row>
    <row r="11" spans="2:17" ht="20.100000000000001" customHeight="1" x14ac:dyDescent="0.25">
      <c r="B11" s="1" t="s">
        <v>13</v>
      </c>
      <c r="C11" s="1" t="s">
        <v>9</v>
      </c>
      <c r="D11" s="9">
        <v>230</v>
      </c>
      <c r="J11" s="1" t="s">
        <v>13</v>
      </c>
      <c r="K11" s="1" t="s">
        <v>9</v>
      </c>
      <c r="L11" s="9">
        <v>230</v>
      </c>
    </row>
    <row r="12" spans="2:17" ht="20.100000000000001" customHeight="1" x14ac:dyDescent="0.3">
      <c r="O12" s="11"/>
    </row>
  </sheetData>
  <mergeCells count="2">
    <mergeCell ref="B3:G3"/>
    <mergeCell ref="J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Sample Datasheet</vt:lpstr>
      <vt:lpstr>SUMIFS for OR</vt:lpstr>
      <vt:lpstr>SUMIFS for OR (Wildcards)</vt:lpstr>
      <vt:lpstr>SUMIFS with Dates</vt:lpstr>
      <vt:lpstr>SUMIFS with Comparison Operator</vt:lpstr>
      <vt:lpstr>SUMIFS with Blank and Non blank</vt:lpstr>
      <vt:lpstr>SUMIFS with Multiple OR</vt:lpstr>
      <vt:lpstr>SUMIFS with Multiple OR 1 Col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Abrar</dc:creator>
  <cp:lastModifiedBy>Abrar</cp:lastModifiedBy>
  <dcterms:created xsi:type="dcterms:W3CDTF">2022-11-24T11:01:24Z</dcterms:created>
  <dcterms:modified xsi:type="dcterms:W3CDTF">2022-11-27T18:40:00Z</dcterms:modified>
</cp:coreProperties>
</file>