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amse\"/>
    </mc:Choice>
  </mc:AlternateContent>
  <xr:revisionPtr revIDLastSave="0" documentId="8_{F766AB1E-E1C8-4972-A7C7-A7B5845F779D}" xr6:coauthVersionLast="47" xr6:coauthVersionMax="47" xr10:uidLastSave="{00000000-0000-0000-0000-000000000000}"/>
  <bookViews>
    <workbookView xWindow="-108" yWindow="-108" windowWidth="23256" windowHeight="12576" xr2:uid="{9B710E4C-064D-4F84-B62B-AA4C0DCAD8A2}"/>
  </bookViews>
  <sheets>
    <sheet name="Another Sheet" sheetId="23" r:id="rId1"/>
    <sheet name="EOMONTH" sheetId="22" r:id="rId2"/>
    <sheet name="Specific Year" sheetId="21" r:id="rId3"/>
    <sheet name="DATE Functions" sheetId="20" r:id="rId4"/>
    <sheet name="Including Criteria" sheetId="19" r:id="rId5"/>
    <sheet name="N Previous or N After" sheetId="18" r:id="rId6"/>
    <sheet name="Between Two Dates" sheetId="17" r:id="rId7"/>
    <sheet name="Data Set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3" l="1"/>
  <c r="G6" i="22"/>
  <c r="G7" i="21"/>
  <c r="G7" i="20"/>
  <c r="G7" i="17"/>
  <c r="G7" i="19"/>
  <c r="G5" i="18"/>
</calcChain>
</file>

<file path=xl/sharedStrings.xml><?xml version="1.0" encoding="utf-8"?>
<sst xmlns="http://schemas.openxmlformats.org/spreadsheetml/2006/main" count="117" uniqueCount="19">
  <si>
    <t>Marchent</t>
  </si>
  <si>
    <t>Profit</t>
  </si>
  <si>
    <t>Date</t>
  </si>
  <si>
    <t>Jhon</t>
  </si>
  <si>
    <t>Mitchel</t>
  </si>
  <si>
    <t>David</t>
  </si>
  <si>
    <t>Shaun</t>
  </si>
  <si>
    <t>Rodri</t>
  </si>
  <si>
    <t>James</t>
  </si>
  <si>
    <t>Lee</t>
  </si>
  <si>
    <t>Haazle</t>
  </si>
  <si>
    <t>Rickon</t>
  </si>
  <si>
    <t>Stark</t>
  </si>
  <si>
    <t>Start Date</t>
  </si>
  <si>
    <t>End Date</t>
  </si>
  <si>
    <t>Total</t>
  </si>
  <si>
    <t xml:space="preserve">Month </t>
  </si>
  <si>
    <t xml:space="preserve"> Sales Data</t>
  </si>
  <si>
    <t>Sales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</si>
</sst>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m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Border="0">
      <alignment horizont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Style 1" xfId="2" xr:uid="{2D4733A1-6260-4B2A-B322-4A1A7B0BC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9FED-F732-4C76-BD40-0E92B1BE4DB9}">
  <dimension ref="B2:D38"/>
  <sheetViews>
    <sheetView showGridLines="0" tabSelected="1" workbookViewId="0">
      <selection activeCell="F20" sqref="F20"/>
    </sheetView>
  </sheetViews>
  <sheetFormatPr defaultColWidth="9.109375" defaultRowHeight="20.100000000000001" customHeight="1" x14ac:dyDescent="0.3"/>
  <cols>
    <col min="1" max="1" width="4.33203125" customWidth="1"/>
    <col min="2" max="2" width="13.33203125" customWidth="1"/>
    <col min="3" max="3" width="13.88671875" customWidth="1"/>
    <col min="4" max="4" width="13.44140625" customWidth="1"/>
    <col min="5" max="5" width="15.44140625" customWidth="1"/>
  </cols>
  <sheetData>
    <row r="2" spans="2:3" ht="4.2" customHeight="1" thickBot="1" x14ac:dyDescent="0.35"/>
    <row r="3" spans="2:3" ht="20.100000000000001" customHeight="1" thickBot="1" x14ac:dyDescent="0.35">
      <c r="B3" s="10" t="s">
        <v>18</v>
      </c>
      <c r="C3" s="11"/>
    </row>
    <row r="4" spans="2:3" ht="20.100000000000001" customHeight="1" thickBot="1" x14ac:dyDescent="0.35"/>
    <row r="5" spans="2:3" ht="20.100000000000001" customHeight="1" thickBot="1" x14ac:dyDescent="0.35">
      <c r="B5" s="4" t="s">
        <v>13</v>
      </c>
      <c r="C5" s="8">
        <v>44866</v>
      </c>
    </row>
    <row r="6" spans="2:3" ht="19.95" customHeight="1" thickBot="1" x14ac:dyDescent="0.35">
      <c r="B6" s="4" t="s">
        <v>14</v>
      </c>
      <c r="C6" s="8">
        <v>44895</v>
      </c>
    </row>
    <row r="7" spans="2:3" ht="20.100000000000001" customHeight="1" thickBot="1" x14ac:dyDescent="0.35">
      <c r="B7" s="4" t="s">
        <v>15</v>
      </c>
      <c r="C7" s="6">
        <f>SUMIFS('Data Set'!D6:D15,'Data Set'!C6:C15,"&gt;"&amp;'Another Sheet'!C5,'Data Set'!C6:C15,"&lt;"&amp;'Another Sheet'!C6)</f>
        <v>2070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A96D-D07E-4276-BA39-894AE62E9D67}">
  <dimension ref="B2:G38"/>
  <sheetViews>
    <sheetView showGridLines="0" workbookViewId="0">
      <selection activeCell="F5" sqref="F5:G6"/>
    </sheetView>
  </sheetViews>
  <sheetFormatPr defaultColWidth="9.109375" defaultRowHeight="20.100000000000001" customHeight="1" x14ac:dyDescent="0.3"/>
  <cols>
    <col min="1" max="1" width="4.33203125" customWidth="1"/>
    <col min="2" max="2" width="11.5546875" customWidth="1"/>
    <col min="3" max="3" width="11.6640625" customWidth="1"/>
    <col min="4" max="4" width="13.44140625" customWidth="1"/>
    <col min="5" max="5" width="4" customWidth="1"/>
    <col min="7" max="7" width="10.88671875" customWidth="1"/>
  </cols>
  <sheetData>
    <row r="2" spans="2:7" ht="4.2" customHeight="1" thickBot="1" x14ac:dyDescent="0.35"/>
    <row r="3" spans="2:7" ht="20.100000000000001" customHeight="1" thickBot="1" x14ac:dyDescent="0.35">
      <c r="B3" s="10" t="s">
        <v>17</v>
      </c>
      <c r="C3" s="12"/>
      <c r="D3" s="11"/>
    </row>
    <row r="4" spans="2:7" ht="20.100000000000001" customHeight="1" thickBot="1" x14ac:dyDescent="0.35"/>
    <row r="5" spans="2:7" ht="20.100000000000001" customHeight="1" thickBot="1" x14ac:dyDescent="0.35">
      <c r="B5" s="2" t="s">
        <v>0</v>
      </c>
      <c r="C5" s="3" t="s">
        <v>2</v>
      </c>
      <c r="D5" s="3" t="s">
        <v>1</v>
      </c>
      <c r="F5" s="4" t="s">
        <v>16</v>
      </c>
      <c r="G5" s="9">
        <v>44866</v>
      </c>
    </row>
    <row r="6" spans="2:7" ht="19.95" customHeight="1" thickBot="1" x14ac:dyDescent="0.35">
      <c r="B6" s="5" t="s">
        <v>3</v>
      </c>
      <c r="C6" s="7">
        <v>44870</v>
      </c>
      <c r="D6" s="6">
        <v>500</v>
      </c>
      <c r="F6" s="4" t="s">
        <v>15</v>
      </c>
      <c r="G6" s="6">
        <f>SUMIFS(D6:D15,C6:C15,"&gt;="&amp;G5,C6:C15,"&lt;="&amp;EOMONTH(G5,0))</f>
        <v>2250</v>
      </c>
    </row>
    <row r="7" spans="2:7" ht="20.100000000000001" customHeight="1" x14ac:dyDescent="0.3">
      <c r="B7" s="6" t="s">
        <v>4</v>
      </c>
      <c r="C7" s="8">
        <v>44880</v>
      </c>
      <c r="D7" s="6">
        <v>400</v>
      </c>
    </row>
    <row r="8" spans="2:7" ht="20.100000000000001" customHeight="1" x14ac:dyDescent="0.3">
      <c r="B8" s="6" t="s">
        <v>5</v>
      </c>
      <c r="C8" s="8">
        <v>44886</v>
      </c>
      <c r="D8" s="6">
        <v>850</v>
      </c>
    </row>
    <row r="9" spans="2:7" ht="20.100000000000001" customHeight="1" x14ac:dyDescent="0.3">
      <c r="B9" s="6" t="s">
        <v>6</v>
      </c>
      <c r="C9" s="8">
        <v>44893</v>
      </c>
      <c r="D9" s="6">
        <v>320</v>
      </c>
    </row>
    <row r="10" spans="2:7" ht="20.100000000000001" customHeight="1" x14ac:dyDescent="0.3">
      <c r="B10" s="6" t="s">
        <v>7</v>
      </c>
      <c r="C10" s="8">
        <v>44895</v>
      </c>
      <c r="D10" s="6">
        <v>180</v>
      </c>
    </row>
    <row r="11" spans="2:7" ht="20.100000000000001" customHeight="1" x14ac:dyDescent="0.3">
      <c r="B11" s="6" t="s">
        <v>8</v>
      </c>
      <c r="C11" s="8">
        <v>44898</v>
      </c>
      <c r="D11" s="6">
        <v>900</v>
      </c>
    </row>
    <row r="12" spans="2:7" ht="20.100000000000001" customHeight="1" x14ac:dyDescent="0.3">
      <c r="B12" s="6" t="s">
        <v>5</v>
      </c>
      <c r="C12" s="8">
        <v>44905</v>
      </c>
      <c r="D12" s="6">
        <v>260</v>
      </c>
    </row>
    <row r="13" spans="2:7" ht="20.100000000000001" customHeight="1" x14ac:dyDescent="0.3">
      <c r="B13" s="6" t="s">
        <v>10</v>
      </c>
      <c r="C13" s="8">
        <v>44910</v>
      </c>
      <c r="D13" s="6">
        <v>350</v>
      </c>
    </row>
    <row r="14" spans="2:7" ht="20.100000000000001" customHeight="1" x14ac:dyDescent="0.3">
      <c r="B14" s="6" t="s">
        <v>11</v>
      </c>
      <c r="C14" s="8">
        <v>44912</v>
      </c>
      <c r="D14" s="6">
        <v>470</v>
      </c>
    </row>
    <row r="15" spans="2:7" ht="20.100000000000001" customHeight="1" x14ac:dyDescent="0.3">
      <c r="B15" s="6" t="s">
        <v>5</v>
      </c>
      <c r="C15" s="8">
        <v>44921</v>
      </c>
      <c r="D15" s="6">
        <v>890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0204-9877-4E18-BF3E-B3CA82C6008F}">
  <dimension ref="B2:G38"/>
  <sheetViews>
    <sheetView showGridLines="0" workbookViewId="0">
      <selection activeCell="F5" sqref="F5:G7"/>
    </sheetView>
  </sheetViews>
  <sheetFormatPr defaultColWidth="9.109375" defaultRowHeight="20.100000000000001" customHeight="1" x14ac:dyDescent="0.3"/>
  <cols>
    <col min="1" max="1" width="4.33203125" customWidth="1"/>
    <col min="2" max="2" width="11.5546875" customWidth="1"/>
    <col min="3" max="3" width="11.6640625" customWidth="1"/>
    <col min="4" max="4" width="13.44140625" customWidth="1"/>
    <col min="5" max="5" width="3.5546875" customWidth="1"/>
    <col min="6" max="6" width="12.21875" customWidth="1"/>
    <col min="7" max="7" width="11.21875" customWidth="1"/>
  </cols>
  <sheetData>
    <row r="2" spans="2:7" ht="4.2" customHeight="1" thickBot="1" x14ac:dyDescent="0.35"/>
    <row r="3" spans="2:7" ht="20.100000000000001" customHeight="1" thickBot="1" x14ac:dyDescent="0.35">
      <c r="B3" s="10" t="s">
        <v>18</v>
      </c>
      <c r="C3" s="12"/>
      <c r="D3" s="11"/>
    </row>
    <row r="4" spans="2:7" ht="20.100000000000001" customHeight="1" thickBot="1" x14ac:dyDescent="0.35"/>
    <row r="5" spans="2:7" ht="20.100000000000001" customHeight="1" thickBot="1" x14ac:dyDescent="0.35">
      <c r="B5" s="2" t="s">
        <v>0</v>
      </c>
      <c r="C5" s="3" t="s">
        <v>2</v>
      </c>
      <c r="D5" s="3" t="s">
        <v>1</v>
      </c>
      <c r="F5" s="4" t="s">
        <v>13</v>
      </c>
      <c r="G5" s="8">
        <v>44866</v>
      </c>
    </row>
    <row r="6" spans="2:7" ht="19.95" customHeight="1" thickBot="1" x14ac:dyDescent="0.35">
      <c r="B6" s="5" t="s">
        <v>3</v>
      </c>
      <c r="C6" s="7">
        <v>44870</v>
      </c>
      <c r="D6" s="6">
        <v>500</v>
      </c>
      <c r="F6" s="4" t="s">
        <v>14</v>
      </c>
      <c r="G6" s="8">
        <v>44895</v>
      </c>
    </row>
    <row r="7" spans="2:7" ht="20.100000000000001" customHeight="1" thickBot="1" x14ac:dyDescent="0.35">
      <c r="B7" s="6" t="s">
        <v>4</v>
      </c>
      <c r="C7" s="8">
        <v>44880</v>
      </c>
      <c r="D7" s="6">
        <v>400</v>
      </c>
      <c r="F7" s="4" t="s">
        <v>15</v>
      </c>
      <c r="G7" s="6">
        <f>SUMIFS(D6:D15,C6:C15,"&gt;"&amp;DATE(D2022,1,1),C6:C15,"&lt;"&amp;DATE(2022,12,31))</f>
        <v>5120</v>
      </c>
    </row>
    <row r="8" spans="2:7" ht="20.100000000000001" customHeight="1" x14ac:dyDescent="0.3">
      <c r="B8" s="6" t="s">
        <v>5</v>
      </c>
      <c r="C8" s="8">
        <v>44886</v>
      </c>
      <c r="D8" s="6">
        <v>850</v>
      </c>
    </row>
    <row r="9" spans="2:7" ht="20.100000000000001" customHeight="1" x14ac:dyDescent="0.3">
      <c r="B9" s="6" t="s">
        <v>6</v>
      </c>
      <c r="C9" s="8">
        <v>44893</v>
      </c>
      <c r="D9" s="6">
        <v>320</v>
      </c>
    </row>
    <row r="10" spans="2:7" ht="20.100000000000001" customHeight="1" x14ac:dyDescent="0.3">
      <c r="B10" s="6" t="s">
        <v>7</v>
      </c>
      <c r="C10" s="8">
        <v>44895</v>
      </c>
      <c r="D10" s="6">
        <v>180</v>
      </c>
    </row>
    <row r="11" spans="2:7" ht="20.100000000000001" customHeight="1" x14ac:dyDescent="0.3">
      <c r="B11" s="6" t="s">
        <v>8</v>
      </c>
      <c r="C11" s="8">
        <v>44898</v>
      </c>
      <c r="D11" s="6">
        <v>900</v>
      </c>
    </row>
    <row r="12" spans="2:7" ht="20.100000000000001" customHeight="1" x14ac:dyDescent="0.3">
      <c r="B12" s="6" t="s">
        <v>5</v>
      </c>
      <c r="C12" s="8">
        <v>44905</v>
      </c>
      <c r="D12" s="6">
        <v>260</v>
      </c>
    </row>
    <row r="13" spans="2:7" ht="20.100000000000001" customHeight="1" x14ac:dyDescent="0.3">
      <c r="B13" s="6" t="s">
        <v>10</v>
      </c>
      <c r="C13" s="8">
        <v>44910</v>
      </c>
      <c r="D13" s="6">
        <v>350</v>
      </c>
    </row>
    <row r="14" spans="2:7" ht="20.100000000000001" customHeight="1" x14ac:dyDescent="0.3">
      <c r="B14" s="6" t="s">
        <v>11</v>
      </c>
      <c r="C14" s="8">
        <v>44912</v>
      </c>
      <c r="D14" s="6">
        <v>470</v>
      </c>
    </row>
    <row r="15" spans="2:7" ht="20.100000000000001" customHeight="1" x14ac:dyDescent="0.3">
      <c r="B15" s="6" t="s">
        <v>5</v>
      </c>
      <c r="C15" s="8">
        <v>44921</v>
      </c>
      <c r="D15" s="6">
        <v>890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D9A10-B44C-43BA-9134-C8D811360BF7}">
  <dimension ref="B2:G38"/>
  <sheetViews>
    <sheetView showGridLines="0" workbookViewId="0">
      <selection activeCell="F5" sqref="F5:G7"/>
    </sheetView>
  </sheetViews>
  <sheetFormatPr defaultColWidth="9.109375" defaultRowHeight="20.100000000000001" customHeight="1" x14ac:dyDescent="0.3"/>
  <cols>
    <col min="1" max="1" width="4.33203125" customWidth="1"/>
    <col min="2" max="2" width="11.5546875" customWidth="1"/>
    <col min="3" max="3" width="11.6640625" customWidth="1"/>
    <col min="4" max="4" width="13.44140625" customWidth="1"/>
    <col min="5" max="5" width="15.44140625" customWidth="1"/>
    <col min="6" max="6" width="11.109375" customWidth="1"/>
    <col min="7" max="7" width="12.109375" customWidth="1"/>
  </cols>
  <sheetData>
    <row r="2" spans="2:7" ht="4.2" customHeight="1" thickBot="1" x14ac:dyDescent="0.35"/>
    <row r="3" spans="2:7" ht="20.100000000000001" customHeight="1" thickBot="1" x14ac:dyDescent="0.35">
      <c r="B3" s="10" t="s">
        <v>18</v>
      </c>
      <c r="C3" s="12"/>
      <c r="D3" s="11"/>
    </row>
    <row r="4" spans="2:7" ht="20.100000000000001" customHeight="1" thickBot="1" x14ac:dyDescent="0.35"/>
    <row r="5" spans="2:7" ht="20.100000000000001" customHeight="1" thickBot="1" x14ac:dyDescent="0.35">
      <c r="B5" s="2" t="s">
        <v>0</v>
      </c>
      <c r="C5" s="3" t="s">
        <v>2</v>
      </c>
      <c r="D5" s="3" t="s">
        <v>1</v>
      </c>
      <c r="F5" s="4" t="s">
        <v>13</v>
      </c>
      <c r="G5" s="8">
        <v>44866</v>
      </c>
    </row>
    <row r="6" spans="2:7" ht="19.95" customHeight="1" thickBot="1" x14ac:dyDescent="0.35">
      <c r="B6" s="5" t="s">
        <v>3</v>
      </c>
      <c r="C6" s="7">
        <v>44870</v>
      </c>
      <c r="D6" s="6">
        <v>500</v>
      </c>
      <c r="F6" s="4" t="s">
        <v>14</v>
      </c>
      <c r="G6" s="8">
        <v>44895</v>
      </c>
    </row>
    <row r="7" spans="2:7" ht="20.100000000000001" customHeight="1" thickBot="1" x14ac:dyDescent="0.35">
      <c r="B7" s="6" t="s">
        <v>4</v>
      </c>
      <c r="C7" s="8">
        <v>44880</v>
      </c>
      <c r="D7" s="6">
        <v>400</v>
      </c>
      <c r="F7" s="4" t="s">
        <v>15</v>
      </c>
      <c r="G7" s="6">
        <f>SUMIFS(D6:D15,C6:C15,"&gt;"&amp;DATE(D2022,11,1),C6:C15,"&lt;"&amp;DATE(2022,11,30))</f>
        <v>2070</v>
      </c>
    </row>
    <row r="8" spans="2:7" ht="20.100000000000001" customHeight="1" x14ac:dyDescent="0.3">
      <c r="B8" s="6" t="s">
        <v>5</v>
      </c>
      <c r="C8" s="8">
        <v>44886</v>
      </c>
      <c r="D8" s="6">
        <v>850</v>
      </c>
    </row>
    <row r="9" spans="2:7" ht="20.100000000000001" customHeight="1" x14ac:dyDescent="0.3">
      <c r="B9" s="6" t="s">
        <v>6</v>
      </c>
      <c r="C9" s="8">
        <v>44893</v>
      </c>
      <c r="D9" s="6">
        <v>320</v>
      </c>
    </row>
    <row r="10" spans="2:7" ht="20.100000000000001" customHeight="1" x14ac:dyDescent="0.3">
      <c r="B10" s="6" t="s">
        <v>7</v>
      </c>
      <c r="C10" s="8">
        <v>44895</v>
      </c>
      <c r="D10" s="6">
        <v>180</v>
      </c>
    </row>
    <row r="11" spans="2:7" ht="20.100000000000001" customHeight="1" x14ac:dyDescent="0.3">
      <c r="B11" s="6" t="s">
        <v>8</v>
      </c>
      <c r="C11" s="8">
        <v>44898</v>
      </c>
      <c r="D11" s="6">
        <v>900</v>
      </c>
    </row>
    <row r="12" spans="2:7" ht="20.100000000000001" customHeight="1" x14ac:dyDescent="0.3">
      <c r="B12" s="6" t="s">
        <v>5</v>
      </c>
      <c r="C12" s="8">
        <v>44905</v>
      </c>
      <c r="D12" s="6">
        <v>260</v>
      </c>
    </row>
    <row r="13" spans="2:7" ht="20.100000000000001" customHeight="1" x14ac:dyDescent="0.3">
      <c r="B13" s="6" t="s">
        <v>10</v>
      </c>
      <c r="C13" s="8">
        <v>44910</v>
      </c>
      <c r="D13" s="6">
        <v>350</v>
      </c>
    </row>
    <row r="14" spans="2:7" ht="20.100000000000001" customHeight="1" x14ac:dyDescent="0.3">
      <c r="B14" s="6" t="s">
        <v>11</v>
      </c>
      <c r="C14" s="8">
        <v>44912</v>
      </c>
      <c r="D14" s="6">
        <v>470</v>
      </c>
    </row>
    <row r="15" spans="2:7" ht="20.100000000000001" customHeight="1" x14ac:dyDescent="0.3">
      <c r="B15" s="6" t="s">
        <v>5</v>
      </c>
      <c r="C15" s="8">
        <v>44921</v>
      </c>
      <c r="D15" s="6">
        <v>890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4A85-59CD-4492-9BCF-5594517C5EE6}">
  <dimension ref="B2:G38"/>
  <sheetViews>
    <sheetView showGridLines="0" workbookViewId="0">
      <selection activeCell="F5" sqref="F5:G7"/>
    </sheetView>
  </sheetViews>
  <sheetFormatPr defaultColWidth="9.109375" defaultRowHeight="20.100000000000001" customHeight="1" x14ac:dyDescent="0.3"/>
  <cols>
    <col min="1" max="1" width="4.33203125" customWidth="1"/>
    <col min="2" max="2" width="11.5546875" customWidth="1"/>
    <col min="3" max="3" width="11.6640625" customWidth="1"/>
    <col min="4" max="4" width="13.44140625" customWidth="1"/>
    <col min="5" max="5" width="15.44140625" customWidth="1"/>
  </cols>
  <sheetData>
    <row r="2" spans="2:7" ht="4.2" customHeight="1" thickBot="1" x14ac:dyDescent="0.35"/>
    <row r="3" spans="2:7" ht="20.100000000000001" customHeight="1" thickBot="1" x14ac:dyDescent="0.35">
      <c r="B3" s="10" t="s">
        <v>18</v>
      </c>
      <c r="C3" s="12"/>
      <c r="D3" s="11"/>
    </row>
    <row r="4" spans="2:7" ht="20.100000000000001" customHeight="1" thickBot="1" x14ac:dyDescent="0.35"/>
    <row r="5" spans="2:7" ht="20.100000000000001" customHeight="1" thickBot="1" x14ac:dyDescent="0.35">
      <c r="B5" s="2" t="s">
        <v>0</v>
      </c>
      <c r="C5" s="3" t="s">
        <v>2</v>
      </c>
      <c r="D5" s="3" t="s">
        <v>1</v>
      </c>
      <c r="F5" s="4" t="s">
        <v>13</v>
      </c>
      <c r="G5" s="8">
        <v>44866</v>
      </c>
    </row>
    <row r="6" spans="2:7" ht="19.95" customHeight="1" thickBot="1" x14ac:dyDescent="0.35">
      <c r="B6" s="5" t="s">
        <v>3</v>
      </c>
      <c r="C6" s="7">
        <v>44870</v>
      </c>
      <c r="D6" s="6">
        <v>500</v>
      </c>
      <c r="F6" s="4" t="s">
        <v>14</v>
      </c>
      <c r="G6" s="8">
        <v>44895</v>
      </c>
    </row>
    <row r="7" spans="2:7" ht="20.100000000000001" customHeight="1" thickBot="1" x14ac:dyDescent="0.35">
      <c r="B7" s="6" t="s">
        <v>4</v>
      </c>
      <c r="C7" s="8">
        <v>44880</v>
      </c>
      <c r="D7" s="6">
        <v>400</v>
      </c>
      <c r="F7" s="4" t="s">
        <v>15</v>
      </c>
      <c r="G7" s="6">
        <f>SUMIFS(D6:D15,C6:C15,"&gt;"&amp;G5,C6:C15,"&lt;"&amp;G6,'Between Two Dates'!B6:B15,"*David*")</f>
        <v>850</v>
      </c>
    </row>
    <row r="8" spans="2:7" ht="20.100000000000001" customHeight="1" x14ac:dyDescent="0.3">
      <c r="B8" s="6" t="s">
        <v>5</v>
      </c>
      <c r="C8" s="8">
        <v>44886</v>
      </c>
      <c r="D8" s="6">
        <v>850</v>
      </c>
    </row>
    <row r="9" spans="2:7" ht="20.100000000000001" customHeight="1" x14ac:dyDescent="0.3">
      <c r="B9" s="6" t="s">
        <v>6</v>
      </c>
      <c r="C9" s="8">
        <v>44893</v>
      </c>
      <c r="D9" s="6">
        <v>320</v>
      </c>
    </row>
    <row r="10" spans="2:7" ht="20.100000000000001" customHeight="1" x14ac:dyDescent="0.3">
      <c r="B10" s="6" t="s">
        <v>7</v>
      </c>
      <c r="C10" s="8">
        <v>44895</v>
      </c>
      <c r="D10" s="6">
        <v>180</v>
      </c>
    </row>
    <row r="11" spans="2:7" ht="20.100000000000001" customHeight="1" x14ac:dyDescent="0.3">
      <c r="B11" s="6" t="s">
        <v>8</v>
      </c>
      <c r="C11" s="8">
        <v>44898</v>
      </c>
      <c r="D11" s="6">
        <v>900</v>
      </c>
    </row>
    <row r="12" spans="2:7" ht="20.100000000000001" customHeight="1" x14ac:dyDescent="0.3">
      <c r="B12" s="6" t="s">
        <v>5</v>
      </c>
      <c r="C12" s="8">
        <v>44905</v>
      </c>
      <c r="D12" s="6">
        <v>260</v>
      </c>
    </row>
    <row r="13" spans="2:7" ht="20.100000000000001" customHeight="1" x14ac:dyDescent="0.3">
      <c r="B13" s="6" t="s">
        <v>10</v>
      </c>
      <c r="C13" s="8">
        <v>44910</v>
      </c>
      <c r="D13" s="6">
        <v>350</v>
      </c>
    </row>
    <row r="14" spans="2:7" ht="20.100000000000001" customHeight="1" x14ac:dyDescent="0.3">
      <c r="B14" s="6" t="s">
        <v>11</v>
      </c>
      <c r="C14" s="8">
        <v>44912</v>
      </c>
      <c r="D14" s="6">
        <v>470</v>
      </c>
    </row>
    <row r="15" spans="2:7" ht="20.100000000000001" customHeight="1" x14ac:dyDescent="0.3">
      <c r="B15" s="6" t="s">
        <v>5</v>
      </c>
      <c r="C15" s="8">
        <v>44921</v>
      </c>
      <c r="D15" s="6">
        <v>890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E8BD-B9BF-4B2B-A951-EA360F72AFE7}">
  <dimension ref="B2:G38"/>
  <sheetViews>
    <sheetView showGridLines="0" workbookViewId="0">
      <selection activeCell="F5" sqref="F5:G5"/>
    </sheetView>
  </sheetViews>
  <sheetFormatPr defaultColWidth="9.109375" defaultRowHeight="20.100000000000001" customHeight="1" x14ac:dyDescent="0.3"/>
  <cols>
    <col min="1" max="1" width="4.33203125" customWidth="1"/>
    <col min="2" max="2" width="11.5546875" customWidth="1"/>
    <col min="3" max="3" width="11.6640625" customWidth="1"/>
    <col min="4" max="4" width="13.44140625" customWidth="1"/>
    <col min="5" max="5" width="15.44140625" customWidth="1"/>
  </cols>
  <sheetData>
    <row r="2" spans="2:7" ht="4.2" customHeight="1" thickBot="1" x14ac:dyDescent="0.35"/>
    <row r="3" spans="2:7" ht="20.100000000000001" customHeight="1" thickBot="1" x14ac:dyDescent="0.35">
      <c r="B3" s="10" t="s">
        <v>17</v>
      </c>
      <c r="C3" s="12"/>
      <c r="D3" s="11"/>
    </row>
    <row r="4" spans="2:7" ht="20.100000000000001" customHeight="1" thickBot="1" x14ac:dyDescent="0.35"/>
    <row r="5" spans="2:7" ht="20.100000000000001" customHeight="1" thickBot="1" x14ac:dyDescent="0.35">
      <c r="B5" s="2" t="s">
        <v>0</v>
      </c>
      <c r="C5" s="3" t="s">
        <v>2</v>
      </c>
      <c r="D5" s="3" t="s">
        <v>1</v>
      </c>
      <c r="F5" s="2" t="s">
        <v>15</v>
      </c>
      <c r="G5" s="6">
        <f ca="1">SUMIFS(D6:D15,C6:C15,"&lt;"&amp;TODAY(),C6:C15,"&gt;"&amp;TODAY()-15)</f>
        <v>1710</v>
      </c>
    </row>
    <row r="6" spans="2:7" ht="19.95" customHeight="1" x14ac:dyDescent="0.3">
      <c r="B6" s="5" t="s">
        <v>3</v>
      </c>
      <c r="C6" s="7">
        <v>44870</v>
      </c>
      <c r="D6" s="6">
        <v>500</v>
      </c>
    </row>
    <row r="7" spans="2:7" ht="20.100000000000001" customHeight="1" x14ac:dyDescent="0.3">
      <c r="B7" s="6" t="s">
        <v>4</v>
      </c>
      <c r="C7" s="8">
        <v>44880</v>
      </c>
      <c r="D7" s="6">
        <v>400</v>
      </c>
    </row>
    <row r="8" spans="2:7" ht="20.100000000000001" customHeight="1" x14ac:dyDescent="0.3">
      <c r="B8" s="6" t="s">
        <v>5</v>
      </c>
      <c r="C8" s="8">
        <v>44886</v>
      </c>
      <c r="D8" s="6">
        <v>850</v>
      </c>
    </row>
    <row r="9" spans="2:7" ht="20.100000000000001" customHeight="1" x14ac:dyDescent="0.3">
      <c r="B9" s="6" t="s">
        <v>6</v>
      </c>
      <c r="C9" s="8">
        <v>44893</v>
      </c>
      <c r="D9" s="6">
        <v>320</v>
      </c>
    </row>
    <row r="10" spans="2:7" ht="20.100000000000001" customHeight="1" x14ac:dyDescent="0.3">
      <c r="B10" s="6" t="s">
        <v>7</v>
      </c>
      <c r="C10" s="8">
        <v>44895</v>
      </c>
      <c r="D10" s="6">
        <v>180</v>
      </c>
    </row>
    <row r="11" spans="2:7" ht="20.100000000000001" customHeight="1" x14ac:dyDescent="0.3">
      <c r="B11" s="6" t="s">
        <v>8</v>
      </c>
      <c r="C11" s="8">
        <v>44898</v>
      </c>
      <c r="D11" s="6">
        <v>900</v>
      </c>
    </row>
    <row r="12" spans="2:7" ht="20.100000000000001" customHeight="1" x14ac:dyDescent="0.3">
      <c r="B12" s="6" t="s">
        <v>9</v>
      </c>
      <c r="C12" s="8">
        <v>44905</v>
      </c>
      <c r="D12" s="6">
        <v>260</v>
      </c>
    </row>
    <row r="13" spans="2:7" ht="20.100000000000001" customHeight="1" x14ac:dyDescent="0.3">
      <c r="B13" s="6" t="s">
        <v>10</v>
      </c>
      <c r="C13" s="8">
        <v>44910</v>
      </c>
      <c r="D13" s="6">
        <v>350</v>
      </c>
    </row>
    <row r="14" spans="2:7" ht="20.100000000000001" customHeight="1" x14ac:dyDescent="0.3">
      <c r="B14" s="6" t="s">
        <v>11</v>
      </c>
      <c r="C14" s="8">
        <v>44912</v>
      </c>
      <c r="D14" s="6">
        <v>470</v>
      </c>
    </row>
    <row r="15" spans="2:7" ht="20.100000000000001" customHeight="1" x14ac:dyDescent="0.3">
      <c r="B15" s="6" t="s">
        <v>12</v>
      </c>
      <c r="C15" s="8">
        <v>44921</v>
      </c>
      <c r="D15" s="6">
        <v>890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C676-622D-427E-AD95-A8907EB6343F}">
  <dimension ref="B2:G38"/>
  <sheetViews>
    <sheetView showGridLines="0" workbookViewId="0">
      <selection activeCell="J20" sqref="J20"/>
    </sheetView>
  </sheetViews>
  <sheetFormatPr defaultColWidth="9.109375" defaultRowHeight="20.100000000000001" customHeight="1" x14ac:dyDescent="0.3"/>
  <cols>
    <col min="1" max="1" width="4.33203125" customWidth="1"/>
    <col min="2" max="2" width="11.5546875" customWidth="1"/>
    <col min="3" max="3" width="11.6640625" customWidth="1"/>
    <col min="4" max="4" width="13.44140625" customWidth="1"/>
    <col min="5" max="5" width="5.21875" customWidth="1"/>
    <col min="6" max="6" width="10" customWidth="1"/>
    <col min="7" max="7" width="11.5546875" customWidth="1"/>
  </cols>
  <sheetData>
    <row r="2" spans="2:7" ht="4.2" customHeight="1" thickBot="1" x14ac:dyDescent="0.35"/>
    <row r="3" spans="2:7" ht="20.100000000000001" customHeight="1" thickBot="1" x14ac:dyDescent="0.35">
      <c r="B3" s="10" t="s">
        <v>17</v>
      </c>
      <c r="C3" s="12"/>
      <c r="D3" s="11"/>
    </row>
    <row r="4" spans="2:7" ht="20.100000000000001" customHeight="1" thickBot="1" x14ac:dyDescent="0.35"/>
    <row r="5" spans="2:7" ht="20.100000000000001" customHeight="1" thickBot="1" x14ac:dyDescent="0.35">
      <c r="B5" s="2" t="s">
        <v>0</v>
      </c>
      <c r="C5" s="3" t="s">
        <v>2</v>
      </c>
      <c r="D5" s="3" t="s">
        <v>1</v>
      </c>
      <c r="F5" s="4" t="s">
        <v>13</v>
      </c>
      <c r="G5" s="8">
        <v>44866</v>
      </c>
    </row>
    <row r="6" spans="2:7" ht="19.95" customHeight="1" thickBot="1" x14ac:dyDescent="0.35">
      <c r="B6" s="5" t="s">
        <v>3</v>
      </c>
      <c r="C6" s="7">
        <v>44870</v>
      </c>
      <c r="D6" s="6">
        <v>500</v>
      </c>
      <c r="F6" s="4" t="s">
        <v>14</v>
      </c>
      <c r="G6" s="8">
        <v>44895</v>
      </c>
    </row>
    <row r="7" spans="2:7" ht="20.100000000000001" customHeight="1" thickBot="1" x14ac:dyDescent="0.35">
      <c r="B7" s="6" t="s">
        <v>4</v>
      </c>
      <c r="C7" s="8">
        <v>44880</v>
      </c>
      <c r="D7" s="6">
        <v>400</v>
      </c>
      <c r="F7" s="4" t="s">
        <v>15</v>
      </c>
      <c r="G7" s="6">
        <f>SUMIFS(D6:D15,C6:C15,"&gt;"&amp;G5,C6:C15,"&lt;"&amp;G6)</f>
        <v>2070</v>
      </c>
    </row>
    <row r="8" spans="2:7" ht="20.100000000000001" customHeight="1" x14ac:dyDescent="0.3">
      <c r="B8" s="6" t="s">
        <v>5</v>
      </c>
      <c r="C8" s="8">
        <v>44886</v>
      </c>
      <c r="D8" s="6">
        <v>850</v>
      </c>
    </row>
    <row r="9" spans="2:7" ht="20.100000000000001" customHeight="1" x14ac:dyDescent="0.3">
      <c r="B9" s="6" t="s">
        <v>6</v>
      </c>
      <c r="C9" s="8">
        <v>44893</v>
      </c>
      <c r="D9" s="6">
        <v>320</v>
      </c>
    </row>
    <row r="10" spans="2:7" ht="20.100000000000001" customHeight="1" x14ac:dyDescent="0.3">
      <c r="B10" s="6" t="s">
        <v>7</v>
      </c>
      <c r="C10" s="8">
        <v>44895</v>
      </c>
      <c r="D10" s="6">
        <v>180</v>
      </c>
    </row>
    <row r="11" spans="2:7" ht="20.100000000000001" customHeight="1" x14ac:dyDescent="0.3">
      <c r="B11" s="6" t="s">
        <v>8</v>
      </c>
      <c r="C11" s="8">
        <v>44898</v>
      </c>
      <c r="D11" s="6">
        <v>900</v>
      </c>
    </row>
    <row r="12" spans="2:7" ht="20.100000000000001" customHeight="1" x14ac:dyDescent="0.3">
      <c r="B12" s="6" t="s">
        <v>9</v>
      </c>
      <c r="C12" s="8">
        <v>44905</v>
      </c>
      <c r="D12" s="6">
        <v>260</v>
      </c>
    </row>
    <row r="13" spans="2:7" ht="20.100000000000001" customHeight="1" x14ac:dyDescent="0.3">
      <c r="B13" s="6" t="s">
        <v>10</v>
      </c>
      <c r="C13" s="8">
        <v>44910</v>
      </c>
      <c r="D13" s="6">
        <v>350</v>
      </c>
    </row>
    <row r="14" spans="2:7" ht="20.100000000000001" customHeight="1" x14ac:dyDescent="0.3">
      <c r="B14" s="6" t="s">
        <v>11</v>
      </c>
      <c r="C14" s="8">
        <v>44912</v>
      </c>
      <c r="D14" s="6">
        <v>470</v>
      </c>
    </row>
    <row r="15" spans="2:7" ht="20.100000000000001" customHeight="1" x14ac:dyDescent="0.3">
      <c r="B15" s="6" t="s">
        <v>12</v>
      </c>
      <c r="C15" s="8">
        <v>44921</v>
      </c>
      <c r="D15" s="6">
        <v>890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DA878-A035-4DC8-89A3-D754657AAEF9}">
  <sheetPr codeName="Sheet2"/>
  <dimension ref="B2:D38"/>
  <sheetViews>
    <sheetView showGridLines="0" workbookViewId="0">
      <selection activeCell="B3" sqref="B3:D3"/>
    </sheetView>
  </sheetViews>
  <sheetFormatPr defaultColWidth="9.109375" defaultRowHeight="20.100000000000001" customHeight="1" x14ac:dyDescent="0.3"/>
  <cols>
    <col min="1" max="1" width="4.33203125" customWidth="1"/>
    <col min="2" max="2" width="11.5546875" customWidth="1"/>
    <col min="3" max="3" width="11.6640625" customWidth="1"/>
    <col min="4" max="4" width="13.44140625" customWidth="1"/>
    <col min="5" max="5" width="15.44140625" customWidth="1"/>
  </cols>
  <sheetData>
    <row r="2" spans="2:4" ht="4.2" customHeight="1" thickBot="1" x14ac:dyDescent="0.35"/>
    <row r="3" spans="2:4" ht="20.100000000000001" customHeight="1" thickBot="1" x14ac:dyDescent="0.35">
      <c r="B3" s="13" t="s">
        <v>17</v>
      </c>
      <c r="C3" s="14"/>
      <c r="D3" s="15"/>
    </row>
    <row r="4" spans="2:4" ht="20.100000000000001" customHeight="1" thickBot="1" x14ac:dyDescent="0.35"/>
    <row r="5" spans="2:4" ht="20.100000000000001" customHeight="1" thickBot="1" x14ac:dyDescent="0.35">
      <c r="B5" s="2" t="s">
        <v>0</v>
      </c>
      <c r="C5" s="3" t="s">
        <v>2</v>
      </c>
      <c r="D5" s="3" t="s">
        <v>1</v>
      </c>
    </row>
    <row r="6" spans="2:4" ht="19.95" customHeight="1" x14ac:dyDescent="0.3">
      <c r="B6" s="5" t="s">
        <v>3</v>
      </c>
      <c r="C6" s="7">
        <v>44870</v>
      </c>
      <c r="D6" s="6">
        <v>500</v>
      </c>
    </row>
    <row r="7" spans="2:4" ht="20.100000000000001" customHeight="1" x14ac:dyDescent="0.3">
      <c r="B7" s="6" t="s">
        <v>4</v>
      </c>
      <c r="C7" s="8">
        <v>44880</v>
      </c>
      <c r="D7" s="6">
        <v>400</v>
      </c>
    </row>
    <row r="8" spans="2:4" ht="20.100000000000001" customHeight="1" x14ac:dyDescent="0.3">
      <c r="B8" s="6" t="s">
        <v>5</v>
      </c>
      <c r="C8" s="8">
        <v>44886</v>
      </c>
      <c r="D8" s="6">
        <v>850</v>
      </c>
    </row>
    <row r="9" spans="2:4" ht="20.100000000000001" customHeight="1" x14ac:dyDescent="0.3">
      <c r="B9" s="6" t="s">
        <v>6</v>
      </c>
      <c r="C9" s="8">
        <v>44893</v>
      </c>
      <c r="D9" s="6">
        <v>320</v>
      </c>
    </row>
    <row r="10" spans="2:4" ht="20.100000000000001" customHeight="1" x14ac:dyDescent="0.3">
      <c r="B10" s="6" t="s">
        <v>7</v>
      </c>
      <c r="C10" s="8">
        <v>44895</v>
      </c>
      <c r="D10" s="6">
        <v>180</v>
      </c>
    </row>
    <row r="11" spans="2:4" ht="20.100000000000001" customHeight="1" x14ac:dyDescent="0.3">
      <c r="B11" s="6" t="s">
        <v>8</v>
      </c>
      <c r="C11" s="8">
        <v>44898</v>
      </c>
      <c r="D11" s="6">
        <v>900</v>
      </c>
    </row>
    <row r="12" spans="2:4" ht="20.100000000000001" customHeight="1" x14ac:dyDescent="0.3">
      <c r="B12" s="6" t="s">
        <v>9</v>
      </c>
      <c r="C12" s="8">
        <v>44905</v>
      </c>
      <c r="D12" s="6">
        <v>260</v>
      </c>
    </row>
    <row r="13" spans="2:4" ht="20.100000000000001" customHeight="1" x14ac:dyDescent="0.3">
      <c r="B13" s="6" t="s">
        <v>10</v>
      </c>
      <c r="C13" s="8">
        <v>44910</v>
      </c>
      <c r="D13" s="6">
        <v>350</v>
      </c>
    </row>
    <row r="14" spans="2:4" ht="20.100000000000001" customHeight="1" x14ac:dyDescent="0.3">
      <c r="B14" s="6" t="s">
        <v>11</v>
      </c>
      <c r="C14" s="8">
        <v>44912</v>
      </c>
      <c r="D14" s="6">
        <v>470</v>
      </c>
    </row>
    <row r="15" spans="2:4" ht="20.100000000000001" customHeight="1" x14ac:dyDescent="0.3">
      <c r="B15" s="6" t="s">
        <v>12</v>
      </c>
      <c r="C15" s="8">
        <v>44921</v>
      </c>
      <c r="D15" s="6">
        <v>890</v>
      </c>
    </row>
    <row r="22" spans="2:3" ht="20.100000000000001" customHeight="1" x14ac:dyDescent="0.3">
      <c r="B22" s="1"/>
      <c r="C22" s="1"/>
    </row>
    <row r="23" spans="2:3" ht="20.100000000000001" customHeight="1" x14ac:dyDescent="0.3">
      <c r="B23" s="1"/>
      <c r="C23" s="1"/>
    </row>
    <row r="34" spans="2:4" ht="20.100000000000001" customHeight="1" x14ac:dyDescent="0.3">
      <c r="B34" s="1"/>
      <c r="C34" s="1"/>
      <c r="D34" s="1"/>
    </row>
    <row r="35" spans="2:4" ht="20.100000000000001" customHeight="1" x14ac:dyDescent="0.3">
      <c r="B35" s="1"/>
      <c r="C35" s="1"/>
    </row>
    <row r="36" spans="2:4" ht="20.100000000000001" customHeight="1" x14ac:dyDescent="0.3">
      <c r="B36" s="1"/>
      <c r="C36" s="1"/>
    </row>
    <row r="37" spans="2:4" ht="20.100000000000001" customHeight="1" x14ac:dyDescent="0.3">
      <c r="B37" s="1"/>
      <c r="C37" s="1"/>
    </row>
    <row r="38" spans="2:4" ht="20.100000000000001" customHeight="1" x14ac:dyDescent="0.3">
      <c r="B38" s="1"/>
      <c r="C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Another Sheet</vt:lpstr>
      <vt:lpstr>EOMONTH</vt:lpstr>
      <vt:lpstr>Specific Year</vt:lpstr>
      <vt:lpstr>DATE Functions</vt:lpstr>
      <vt:lpstr>Including Criteria</vt:lpstr>
      <vt:lpstr>N Previous or N After</vt:lpstr>
      <vt:lpstr>Between Two Dates</vt:lpstr>
      <vt:lpstr>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Others</dc:creator>
  <cp:lastModifiedBy>User</cp:lastModifiedBy>
  <dcterms:created xsi:type="dcterms:W3CDTF">2022-12-08T08:36:52Z</dcterms:created>
  <dcterms:modified xsi:type="dcterms:W3CDTF">2022-12-27T03:46:52Z</dcterms:modified>
</cp:coreProperties>
</file>