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6A4CA8B-2039-46A1-B901-7935C76E2DD8}" xr6:coauthVersionLast="47" xr6:coauthVersionMax="47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Dataset" sheetId="13" r:id="rId1"/>
    <sheet name="Using Merge and center" sheetId="12" r:id="rId2"/>
    <sheet name="Merge multiple content" sheetId="6" r:id="rId3"/>
    <sheet name="Ampersand" sheetId="2" r:id="rId4"/>
    <sheet name="Ampersand without space" sheetId="16" r:id="rId5"/>
    <sheet name="with linebreak" sheetId="17" r:id="rId6"/>
    <sheet name="Concatenate" sheetId="3" r:id="rId7"/>
    <sheet name="Justify" sheetId="4" r:id="rId8"/>
    <sheet name="Text formula" sheetId="5" r:id="rId9"/>
    <sheet name="Find merge cells" sheetId="11" r:id="rId10"/>
    <sheet name="Unmerge cell" sheetId="15" r:id="rId11"/>
  </sheets>
  <definedNames>
    <definedName name="_xlnm._FilterDatabase" localSheetId="3" hidden="1">Ampersand!$B$15:$D$15</definedName>
    <definedName name="_xlnm._FilterDatabase" localSheetId="6" hidden="1">Concatenate!$B$5:$D$11</definedName>
    <definedName name="_xlnm._FilterDatabase" localSheetId="7" hidden="1">Justify!$B$5:$D$12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5" l="1"/>
  <c r="O16" i="15" s="1"/>
  <c r="N15" i="15"/>
  <c r="O15" i="15" s="1"/>
  <c r="N14" i="15"/>
  <c r="O14" i="15" s="1"/>
  <c r="N13" i="15"/>
  <c r="O13" i="15" s="1"/>
  <c r="N12" i="15"/>
  <c r="O12" i="15" s="1"/>
  <c r="N11" i="15"/>
  <c r="O11" i="15" s="1"/>
  <c r="E7" i="5"/>
  <c r="E8" i="5"/>
  <c r="E9" i="5"/>
  <c r="E10" i="5"/>
  <c r="E11" i="5"/>
  <c r="E6" i="3"/>
  <c r="E7" i="3"/>
  <c r="E8" i="3"/>
  <c r="E9" i="3"/>
  <c r="E10" i="3"/>
  <c r="E11" i="3"/>
  <c r="F7" i="17"/>
  <c r="F8" i="17"/>
  <c r="F9" i="17"/>
  <c r="E7" i="16"/>
  <c r="E8" i="16"/>
  <c r="E9" i="16"/>
  <c r="E10" i="16"/>
  <c r="E11" i="16"/>
  <c r="E7" i="2"/>
  <c r="E8" i="2"/>
  <c r="E9" i="2"/>
  <c r="E10" i="2"/>
  <c r="E11" i="2"/>
  <c r="F6" i="17"/>
  <c r="E6" i="16"/>
  <c r="N15" i="6"/>
  <c r="N14" i="6"/>
  <c r="N13" i="6"/>
  <c r="N12" i="6"/>
  <c r="N11" i="6"/>
  <c r="N10" i="6"/>
  <c r="E6" i="5" l="1"/>
  <c r="E6" i="2"/>
  <c r="F7" i="15"/>
  <c r="F8" i="15"/>
  <c r="F9" i="15"/>
  <c r="F10" i="15"/>
  <c r="F11" i="15"/>
  <c r="F6" i="15"/>
  <c r="E11" i="15"/>
  <c r="E10" i="15"/>
  <c r="E9" i="15"/>
  <c r="E8" i="15"/>
  <c r="E7" i="15"/>
  <c r="E6" i="15"/>
  <c r="E7" i="11"/>
  <c r="E8" i="11"/>
  <c r="E9" i="11"/>
  <c r="E10" i="11"/>
  <c r="E11" i="11"/>
  <c r="F7" i="6"/>
  <c r="F8" i="6"/>
  <c r="F9" i="6"/>
  <c r="F10" i="6"/>
  <c r="F11" i="6"/>
  <c r="E7" i="12"/>
  <c r="E8" i="12"/>
  <c r="E9" i="12"/>
  <c r="E10" i="12"/>
  <c r="E11" i="12"/>
  <c r="E6" i="11"/>
  <c r="F6" i="6"/>
  <c r="E6" i="12"/>
</calcChain>
</file>

<file path=xl/sharedStrings.xml><?xml version="1.0" encoding="utf-8"?>
<sst xmlns="http://schemas.openxmlformats.org/spreadsheetml/2006/main" count="288" uniqueCount="73">
  <si>
    <t>Product</t>
  </si>
  <si>
    <t>Radio</t>
  </si>
  <si>
    <t>Television</t>
  </si>
  <si>
    <t>Mobile</t>
  </si>
  <si>
    <t>Light Bulb</t>
  </si>
  <si>
    <t>Chair</t>
  </si>
  <si>
    <t>Bed</t>
  </si>
  <si>
    <t>Production Date</t>
  </si>
  <si>
    <t>Delivery Day</t>
  </si>
  <si>
    <t>Due Date</t>
  </si>
  <si>
    <t>Year</t>
  </si>
  <si>
    <t>Month</t>
  </si>
  <si>
    <t>Day</t>
  </si>
  <si>
    <t>Remark</t>
  </si>
  <si>
    <t>Robin</t>
  </si>
  <si>
    <t>David</t>
  </si>
  <si>
    <t>John</t>
  </si>
  <si>
    <t>D.O.B</t>
  </si>
  <si>
    <t>Practice Data</t>
  </si>
  <si>
    <t>Product Delivery Sheet</t>
  </si>
  <si>
    <t>Product Delivery Date</t>
  </si>
  <si>
    <t>Sheet</t>
  </si>
  <si>
    <t>Practice Sheet</t>
  </si>
  <si>
    <t xml:space="preserve">Practice </t>
  </si>
  <si>
    <t xml:space="preserve">Product Delivery Date </t>
  </si>
  <si>
    <t>First Name</t>
  </si>
  <si>
    <t>Last Name</t>
  </si>
  <si>
    <t>Full Name</t>
  </si>
  <si>
    <t>Student Information</t>
  </si>
  <si>
    <t>Student ID</t>
  </si>
  <si>
    <t>Harry</t>
  </si>
  <si>
    <t>Potter</t>
  </si>
  <si>
    <t>Ron</t>
  </si>
  <si>
    <t>Weasely</t>
  </si>
  <si>
    <t>Granger</t>
  </si>
  <si>
    <t>Rubius</t>
  </si>
  <si>
    <t>Hagrid</t>
  </si>
  <si>
    <t>Draco</t>
  </si>
  <si>
    <t>Malfoy</t>
  </si>
  <si>
    <t>Hermione</t>
  </si>
  <si>
    <t>Nevill</t>
  </si>
  <si>
    <t>Longbottoom</t>
  </si>
  <si>
    <t>Lives in Uk.</t>
  </si>
  <si>
    <t>David Lives in Uk.</t>
  </si>
  <si>
    <t>Comment</t>
  </si>
  <si>
    <t>Practice Information</t>
  </si>
  <si>
    <t>Weasley</t>
  </si>
  <si>
    <t>Remaining Days</t>
  </si>
  <si>
    <t>Delivery Time (Day)</t>
  </si>
  <si>
    <t>Student Birthday Information</t>
  </si>
  <si>
    <t>Birth Date</t>
  </si>
  <si>
    <t>City</t>
  </si>
  <si>
    <t>Address Description</t>
  </si>
  <si>
    <t>Country</t>
  </si>
  <si>
    <t>England</t>
  </si>
  <si>
    <t>Germany</t>
  </si>
  <si>
    <t>Poland</t>
  </si>
  <si>
    <t>London</t>
  </si>
  <si>
    <t>Texas</t>
  </si>
  <si>
    <t>Munich</t>
  </si>
  <si>
    <t>Warsaw</t>
  </si>
  <si>
    <t>Full Address</t>
  </si>
  <si>
    <t>USA</t>
  </si>
  <si>
    <t>Name</t>
  </si>
  <si>
    <t>Robert</t>
  </si>
  <si>
    <t>Shaun</t>
  </si>
  <si>
    <t>Address</t>
  </si>
  <si>
    <t>2 No Downing Street</t>
  </si>
  <si>
    <t>5th Avenue</t>
  </si>
  <si>
    <t>Krakowskie Przedmiescie</t>
  </si>
  <si>
    <t>80313 München</t>
  </si>
  <si>
    <t>Unmerge Combined Cells</t>
  </si>
  <si>
    <t>Find Merged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</si>
</sst>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</cellStyleXfs>
  <cellXfs count="22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0" fontId="1" fillId="0" borderId="2" xfId="3" applyNumberFormat="1">
      <alignment horizontal="center" vertical="center"/>
    </xf>
    <xf numFmtId="164" fontId="1" fillId="0" borderId="2" xfId="3" applyNumberFormat="1">
      <alignment horizontal="center" vertical="center"/>
    </xf>
    <xf numFmtId="0" fontId="5" fillId="0" borderId="2" xfId="3" applyFont="1">
      <alignment horizontal="center" vertical="center"/>
    </xf>
    <xf numFmtId="0" fontId="2" fillId="0" borderId="1" xfId="1">
      <alignment horizontal="center" vertical="center"/>
    </xf>
    <xf numFmtId="0" fontId="2" fillId="0" borderId="1" xfId="1">
      <alignment horizontal="center" vertical="center"/>
    </xf>
    <xf numFmtId="0" fontId="2" fillId="0" borderId="3" xfId="1" applyBorder="1">
      <alignment horizontal="center" vertical="center"/>
    </xf>
    <xf numFmtId="0" fontId="2" fillId="0" borderId="4" xfId="1" applyBorder="1">
      <alignment horizontal="center" vertical="center"/>
    </xf>
    <xf numFmtId="0" fontId="2" fillId="0" borderId="5" xfId="1" applyBorder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1" fillId="0" borderId="8" xfId="3" applyBorder="1">
      <alignment horizontal="center" vertical="center"/>
    </xf>
    <xf numFmtId="0" fontId="1" fillId="0" borderId="7" xfId="3" applyBorder="1">
      <alignment horizontal="center" vertical="center"/>
    </xf>
    <xf numFmtId="0" fontId="1" fillId="0" borderId="9" xfId="3" applyBorder="1">
      <alignment horizontal="center" vertical="center"/>
    </xf>
    <xf numFmtId="0" fontId="1" fillId="0" borderId="2" xfId="3" applyAlignment="1">
      <alignment horizontal="center" vertical="center" wrapText="1"/>
    </xf>
  </cellXfs>
  <cellStyles count="4">
    <cellStyle name="Normal" xfId="0" builtinId="0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4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D310-26DC-4003-B9F3-88EF4E6B77AF}">
  <sheetPr codeName="Sheet8"/>
  <dimension ref="B1:D11"/>
  <sheetViews>
    <sheetView showGridLines="0" workbookViewId="0">
      <selection activeCell="I19" sqref="I19"/>
    </sheetView>
  </sheetViews>
  <sheetFormatPr defaultRowHeight="19.95" customHeight="1" x14ac:dyDescent="0.3"/>
  <cols>
    <col min="1" max="1" width="2.88671875" customWidth="1"/>
    <col min="2" max="2" width="10.77734375" customWidth="1"/>
    <col min="3" max="3" width="18.33203125" customWidth="1"/>
    <col min="4" max="4" width="15.88671875" bestFit="1" customWidth="1"/>
    <col min="5" max="6" width="9.77734375" bestFit="1" customWidth="1"/>
  </cols>
  <sheetData>
    <row r="1" spans="2:4" ht="15.6" customHeight="1" x14ac:dyDescent="0.3"/>
    <row r="2" spans="2:4" ht="13.2" customHeight="1" thickBot="1" x14ac:dyDescent="0.35"/>
    <row r="3" spans="2:4" ht="19.95" customHeight="1" thickBot="1" x14ac:dyDescent="0.35">
      <c r="B3" s="9" t="s">
        <v>19</v>
      </c>
      <c r="C3" s="9"/>
      <c r="D3" s="9"/>
    </row>
    <row r="4" spans="2:4" ht="19.95" customHeight="1" thickBot="1" x14ac:dyDescent="0.35">
      <c r="B4" s="4"/>
      <c r="C4" s="4"/>
      <c r="D4" s="4"/>
    </row>
    <row r="5" spans="2:4" ht="19.95" customHeight="1" thickBot="1" x14ac:dyDescent="0.35">
      <c r="B5" s="1" t="s">
        <v>0</v>
      </c>
      <c r="C5" s="1" t="s">
        <v>7</v>
      </c>
      <c r="D5" s="1" t="s">
        <v>47</v>
      </c>
    </row>
    <row r="6" spans="2:4" ht="19.95" customHeight="1" x14ac:dyDescent="0.3">
      <c r="B6" s="2" t="s">
        <v>1</v>
      </c>
      <c r="C6" s="6">
        <v>44927</v>
      </c>
      <c r="D6" s="5">
        <v>10</v>
      </c>
    </row>
    <row r="7" spans="2:4" ht="19.95" customHeight="1" x14ac:dyDescent="0.3">
      <c r="B7" s="2" t="s">
        <v>2</v>
      </c>
      <c r="C7" s="6">
        <v>45200</v>
      </c>
      <c r="D7" s="5">
        <v>15</v>
      </c>
    </row>
    <row r="8" spans="2:4" ht="19.95" customHeight="1" x14ac:dyDescent="0.3">
      <c r="B8" s="2" t="s">
        <v>3</v>
      </c>
      <c r="C8" s="6">
        <v>45231</v>
      </c>
      <c r="D8" s="5">
        <v>20</v>
      </c>
    </row>
    <row r="9" spans="2:4" ht="19.95" customHeight="1" x14ac:dyDescent="0.3">
      <c r="B9" s="2" t="s">
        <v>4</v>
      </c>
      <c r="C9" s="6">
        <v>44937</v>
      </c>
      <c r="D9" s="5">
        <v>10</v>
      </c>
    </row>
    <row r="10" spans="2:4" ht="19.95" customHeight="1" x14ac:dyDescent="0.3">
      <c r="B10" s="2" t="s">
        <v>5</v>
      </c>
      <c r="C10" s="6">
        <v>45231</v>
      </c>
      <c r="D10" s="5">
        <v>12</v>
      </c>
    </row>
    <row r="11" spans="2:4" ht="19.95" customHeight="1" x14ac:dyDescent="0.3">
      <c r="B11" s="2" t="s">
        <v>6</v>
      </c>
      <c r="C11" s="6">
        <v>45170</v>
      </c>
      <c r="D11" s="5">
        <v>20</v>
      </c>
    </row>
  </sheetData>
  <mergeCells count="1">
    <mergeCell ref="B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7"/>
  <dimension ref="B1:N17"/>
  <sheetViews>
    <sheetView showGridLines="0" workbookViewId="0">
      <selection activeCell="E15" sqref="E15"/>
    </sheetView>
  </sheetViews>
  <sheetFormatPr defaultRowHeight="19.95" customHeight="1" x14ac:dyDescent="0.3"/>
  <cols>
    <col min="1" max="1" width="5.77734375" customWidth="1"/>
    <col min="2" max="2" width="12.88671875" customWidth="1"/>
    <col min="3" max="3" width="16.44140625" bestFit="1" customWidth="1"/>
    <col min="4" max="4" width="14.33203125" customWidth="1"/>
    <col min="5" max="5" width="15" customWidth="1"/>
    <col min="12" max="12" width="16.44140625" bestFit="1" customWidth="1"/>
    <col min="13" max="13" width="12.6640625" bestFit="1" customWidth="1"/>
    <col min="14" max="14" width="9.88671875" bestFit="1" customWidth="1"/>
  </cols>
  <sheetData>
    <row r="1" spans="2:14" ht="13.2" customHeight="1" x14ac:dyDescent="0.3"/>
    <row r="2" spans="2:14" ht="8.4" customHeight="1" thickBot="1" x14ac:dyDescent="0.35"/>
    <row r="3" spans="2:14" ht="19.95" customHeight="1" thickBot="1" x14ac:dyDescent="0.35">
      <c r="B3" s="9" t="s">
        <v>72</v>
      </c>
      <c r="C3" s="9"/>
      <c r="D3" s="9"/>
      <c r="E3" s="9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14" ht="19.95" customHeight="1" x14ac:dyDescent="0.3">
      <c r="B6" s="2" t="s">
        <v>1</v>
      </c>
      <c r="C6" s="6">
        <v>44927</v>
      </c>
      <c r="D6" s="5">
        <v>100</v>
      </c>
      <c r="E6" s="6">
        <f>WORKDAY(C6,D6)</f>
        <v>45065</v>
      </c>
    </row>
    <row r="7" spans="2:14" ht="19.95" customHeight="1" x14ac:dyDescent="0.3">
      <c r="B7" s="2" t="s">
        <v>2</v>
      </c>
      <c r="C7" s="6">
        <v>44835</v>
      </c>
      <c r="D7" s="5">
        <v>150</v>
      </c>
      <c r="E7" s="6">
        <f t="shared" ref="E7:E11" si="0">WORKDAY(C7,D7)</f>
        <v>45044</v>
      </c>
    </row>
    <row r="8" spans="2:14" ht="19.95" customHeight="1" thickBot="1" x14ac:dyDescent="0.35">
      <c r="B8" s="2" t="s">
        <v>3</v>
      </c>
      <c r="C8" s="6">
        <v>44866</v>
      </c>
      <c r="D8" s="5">
        <v>200</v>
      </c>
      <c r="E8" s="6">
        <f t="shared" si="0"/>
        <v>45146</v>
      </c>
    </row>
    <row r="9" spans="2:14" ht="19.95" customHeight="1" thickBot="1" x14ac:dyDescent="0.35">
      <c r="B9" s="2" t="s">
        <v>4</v>
      </c>
      <c r="C9" s="6">
        <v>44937</v>
      </c>
      <c r="D9" s="5">
        <v>100</v>
      </c>
      <c r="E9" s="6">
        <f t="shared" si="0"/>
        <v>45077</v>
      </c>
      <c r="K9" s="10" t="s">
        <v>18</v>
      </c>
      <c r="L9" s="11"/>
      <c r="M9" s="11"/>
      <c r="N9" s="12"/>
    </row>
    <row r="10" spans="2:14" ht="19.95" customHeight="1" thickBot="1" x14ac:dyDescent="0.35">
      <c r="B10" s="2" t="s">
        <v>5</v>
      </c>
      <c r="C10" s="6">
        <v>45231</v>
      </c>
      <c r="D10" s="5">
        <v>50</v>
      </c>
      <c r="E10" s="6">
        <f t="shared" si="0"/>
        <v>45301</v>
      </c>
      <c r="K10" s="4"/>
      <c r="L10" s="4"/>
      <c r="M10" s="4"/>
    </row>
    <row r="11" spans="2:14" ht="19.95" customHeight="1" thickBot="1" x14ac:dyDescent="0.35">
      <c r="B11" s="2" t="s">
        <v>6</v>
      </c>
      <c r="C11" s="6">
        <v>45170</v>
      </c>
      <c r="D11" s="5">
        <v>40</v>
      </c>
      <c r="E11" s="6">
        <f t="shared" si="0"/>
        <v>45226</v>
      </c>
      <c r="K11" s="1" t="s">
        <v>0</v>
      </c>
      <c r="L11" s="1" t="s">
        <v>7</v>
      </c>
      <c r="M11" s="1" t="s">
        <v>8</v>
      </c>
      <c r="N11" s="1" t="s">
        <v>9</v>
      </c>
    </row>
    <row r="12" spans="2:14" ht="19.95" customHeight="1" x14ac:dyDescent="0.3">
      <c r="K12" s="2" t="s">
        <v>1</v>
      </c>
      <c r="L12" s="6">
        <v>44927</v>
      </c>
      <c r="M12" s="5">
        <v>100</v>
      </c>
      <c r="N12" s="6"/>
    </row>
    <row r="13" spans="2:14" ht="19.95" customHeight="1" x14ac:dyDescent="0.3">
      <c r="K13" s="2" t="s">
        <v>2</v>
      </c>
      <c r="L13" s="6">
        <v>44835</v>
      </c>
      <c r="M13" s="5">
        <v>150</v>
      </c>
      <c r="N13" s="6"/>
    </row>
    <row r="14" spans="2:14" ht="19.95" customHeight="1" x14ac:dyDescent="0.3">
      <c r="K14" s="2" t="s">
        <v>3</v>
      </c>
      <c r="L14" s="6">
        <v>44866</v>
      </c>
      <c r="M14" s="5">
        <v>200</v>
      </c>
      <c r="N14" s="6"/>
    </row>
    <row r="15" spans="2:14" ht="19.95" customHeight="1" x14ac:dyDescent="0.3">
      <c r="K15" s="2" t="s">
        <v>4</v>
      </c>
      <c r="L15" s="6">
        <v>44937</v>
      </c>
      <c r="M15" s="5">
        <v>100</v>
      </c>
      <c r="N15" s="6"/>
    </row>
    <row r="16" spans="2:14" ht="19.95" customHeight="1" x14ac:dyDescent="0.3">
      <c r="K16" s="2" t="s">
        <v>5</v>
      </c>
      <c r="L16" s="6">
        <v>45231</v>
      </c>
      <c r="M16" s="5">
        <v>50</v>
      </c>
      <c r="N16" s="6"/>
    </row>
    <row r="17" spans="11:14" ht="19.95" customHeight="1" x14ac:dyDescent="0.3">
      <c r="K17" s="2" t="s">
        <v>6</v>
      </c>
      <c r="L17" s="6">
        <v>45170</v>
      </c>
      <c r="M17" s="5">
        <v>40</v>
      </c>
      <c r="N17" s="6"/>
    </row>
  </sheetData>
  <mergeCells count="2">
    <mergeCell ref="B3:E3"/>
    <mergeCell ref="K9:N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5488-5295-44F8-BD22-E0D1351CD246}">
  <sheetPr codeName="Sheet9"/>
  <dimension ref="B1:O16"/>
  <sheetViews>
    <sheetView showGridLines="0" tabSelected="1" workbookViewId="0">
      <selection activeCell="L5" sqref="L5"/>
    </sheetView>
  </sheetViews>
  <sheetFormatPr defaultRowHeight="19.95" customHeight="1" x14ac:dyDescent="0.3"/>
  <cols>
    <col min="1" max="1" width="7.6640625" customWidth="1"/>
    <col min="2" max="2" width="10" customWidth="1"/>
    <col min="3" max="3" width="16.44140625" bestFit="1" customWidth="1"/>
    <col min="4" max="4" width="12.6640625" bestFit="1" customWidth="1"/>
    <col min="5" max="5" width="9.77734375" bestFit="1" customWidth="1"/>
    <col min="12" max="13" width="16.44140625" bestFit="1" customWidth="1"/>
    <col min="14" max="14" width="12.6640625" bestFit="1" customWidth="1"/>
    <col min="15" max="15" width="9.77734375" bestFit="1" customWidth="1"/>
  </cols>
  <sheetData>
    <row r="1" spans="2:15" ht="14.4" customHeight="1" x14ac:dyDescent="0.3"/>
    <row r="2" spans="2:15" ht="13.8" customHeight="1" thickBot="1" x14ac:dyDescent="0.35"/>
    <row r="3" spans="2:15" ht="19.95" customHeight="1" thickBot="1" x14ac:dyDescent="0.35">
      <c r="B3" s="15" t="s">
        <v>71</v>
      </c>
      <c r="C3" s="16"/>
      <c r="D3" s="16"/>
      <c r="E3" s="16"/>
      <c r="F3" s="17"/>
    </row>
    <row r="4" spans="2:15" ht="19.95" customHeight="1" thickBot="1" x14ac:dyDescent="0.35">
      <c r="B4" s="4"/>
      <c r="C4" s="4"/>
      <c r="D4" s="4"/>
    </row>
    <row r="5" spans="2:1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  <c r="F5" s="1" t="s">
        <v>13</v>
      </c>
    </row>
    <row r="6" spans="2:15" ht="19.95" customHeight="1" x14ac:dyDescent="0.3">
      <c r="B6" s="2" t="s">
        <v>1</v>
      </c>
      <c r="C6" s="6">
        <v>44927</v>
      </c>
      <c r="D6" s="5">
        <v>10</v>
      </c>
      <c r="E6" s="6">
        <f>C6+D6</f>
        <v>44937</v>
      </c>
      <c r="F6" s="7" t="str">
        <f ca="1">IF(AND(E6&lt;&gt;"",TODAY()+$C$13&gt;=E6),"Yes","No")</f>
        <v>No</v>
      </c>
    </row>
    <row r="7" spans="2:15" ht="19.95" customHeight="1" thickBot="1" x14ac:dyDescent="0.35">
      <c r="B7" s="2" t="s">
        <v>2</v>
      </c>
      <c r="C7" s="6">
        <v>44835</v>
      </c>
      <c r="D7" s="5">
        <v>15</v>
      </c>
      <c r="E7" s="6">
        <f t="shared" ref="E7:E11" si="0">C7+D7</f>
        <v>44850</v>
      </c>
      <c r="F7" s="7" t="str">
        <f t="shared" ref="F7:F11" ca="1" si="1">IF(AND(E7&lt;&gt;"",TODAY()+$C$13&gt;=E7),"Yes","No")</f>
        <v>Yes</v>
      </c>
    </row>
    <row r="8" spans="2:15" ht="19.95" customHeight="1" thickBot="1" x14ac:dyDescent="0.35">
      <c r="B8" s="2" t="s">
        <v>3</v>
      </c>
      <c r="C8" s="6">
        <v>45231</v>
      </c>
      <c r="D8" s="5">
        <v>20</v>
      </c>
      <c r="E8" s="6">
        <f t="shared" si="0"/>
        <v>45251</v>
      </c>
      <c r="F8" s="7" t="str">
        <f t="shared" ca="1" si="1"/>
        <v>No</v>
      </c>
      <c r="K8" s="15" t="s">
        <v>22</v>
      </c>
      <c r="L8" s="16"/>
      <c r="M8" s="16"/>
      <c r="N8" s="16"/>
      <c r="O8" s="17"/>
    </row>
    <row r="9" spans="2:15" ht="19.95" customHeight="1" thickBot="1" x14ac:dyDescent="0.35">
      <c r="B9" s="2" t="s">
        <v>4</v>
      </c>
      <c r="C9" s="6">
        <v>44937</v>
      </c>
      <c r="D9" s="5">
        <v>10</v>
      </c>
      <c r="E9" s="6">
        <f t="shared" si="0"/>
        <v>44947</v>
      </c>
      <c r="F9" s="7" t="str">
        <f t="shared" ca="1" si="1"/>
        <v>No</v>
      </c>
      <c r="K9" s="4"/>
      <c r="L9" s="4"/>
      <c r="M9" s="4"/>
    </row>
    <row r="10" spans="2:15" ht="19.95" customHeight="1" thickBot="1" x14ac:dyDescent="0.35">
      <c r="B10" s="2" t="s">
        <v>5</v>
      </c>
      <c r="C10" s="6">
        <v>44866</v>
      </c>
      <c r="D10" s="5">
        <v>12</v>
      </c>
      <c r="E10" s="6">
        <f t="shared" si="0"/>
        <v>44878</v>
      </c>
      <c r="F10" s="7" t="str">
        <f t="shared" ca="1" si="1"/>
        <v>Yes</v>
      </c>
      <c r="K10" s="1" t="s">
        <v>0</v>
      </c>
      <c r="L10" s="1" t="s">
        <v>7</v>
      </c>
      <c r="M10" s="1" t="s">
        <v>8</v>
      </c>
      <c r="N10" s="1" t="s">
        <v>9</v>
      </c>
      <c r="O10" s="1" t="s">
        <v>13</v>
      </c>
    </row>
    <row r="11" spans="2:15" ht="19.95" customHeight="1" x14ac:dyDescent="0.3">
      <c r="B11" s="2" t="s">
        <v>6</v>
      </c>
      <c r="C11" s="6">
        <v>45170</v>
      </c>
      <c r="D11" s="5">
        <v>20</v>
      </c>
      <c r="E11" s="6">
        <f t="shared" si="0"/>
        <v>45190</v>
      </c>
      <c r="F11" s="7" t="str">
        <f t="shared" ca="1" si="1"/>
        <v>No</v>
      </c>
      <c r="K11" s="2" t="s">
        <v>1</v>
      </c>
      <c r="L11" s="6">
        <v>44927</v>
      </c>
      <c r="M11" s="5">
        <v>10</v>
      </c>
      <c r="N11" s="6">
        <f>L11+M11</f>
        <v>44937</v>
      </c>
      <c r="O11" s="7" t="str">
        <f ca="1">IF(AND(N11&lt;&gt;"",TODAY()+$C$13&gt;=N11),"Yes","No")</f>
        <v>No</v>
      </c>
    </row>
    <row r="12" spans="2:15" ht="19.95" customHeight="1" x14ac:dyDescent="0.3">
      <c r="K12" s="2" t="s">
        <v>2</v>
      </c>
      <c r="L12" s="6">
        <v>44835</v>
      </c>
      <c r="M12" s="5">
        <v>15</v>
      </c>
      <c r="N12" s="6">
        <f t="shared" ref="N12:N16" si="2">L12+M12</f>
        <v>44850</v>
      </c>
      <c r="O12" s="7" t="str">
        <f t="shared" ref="O12:O16" ca="1" si="3">IF(AND(N12&lt;&gt;"",TODAY()+$C$13&gt;=N12),"Yes","No")</f>
        <v>Yes</v>
      </c>
    </row>
    <row r="13" spans="2:15" ht="19.95" customHeight="1" x14ac:dyDescent="0.3">
      <c r="K13" s="2" t="s">
        <v>3</v>
      </c>
      <c r="L13" s="6">
        <v>45231</v>
      </c>
      <c r="M13" s="5">
        <v>20</v>
      </c>
      <c r="N13" s="6">
        <f t="shared" si="2"/>
        <v>45251</v>
      </c>
      <c r="O13" s="7" t="str">
        <f t="shared" ca="1" si="3"/>
        <v>No</v>
      </c>
    </row>
    <row r="14" spans="2:15" ht="19.95" customHeight="1" x14ac:dyDescent="0.3">
      <c r="K14" s="2" t="s">
        <v>4</v>
      </c>
      <c r="L14" s="6">
        <v>44937</v>
      </c>
      <c r="M14" s="5">
        <v>10</v>
      </c>
      <c r="N14" s="6">
        <f t="shared" si="2"/>
        <v>44947</v>
      </c>
      <c r="O14" s="7" t="str">
        <f t="shared" ca="1" si="3"/>
        <v>No</v>
      </c>
    </row>
    <row r="15" spans="2:15" ht="19.95" customHeight="1" x14ac:dyDescent="0.3">
      <c r="K15" s="2" t="s">
        <v>5</v>
      </c>
      <c r="L15" s="6">
        <v>44866</v>
      </c>
      <c r="M15" s="5">
        <v>12</v>
      </c>
      <c r="N15" s="6">
        <f t="shared" si="2"/>
        <v>44878</v>
      </c>
      <c r="O15" s="7" t="str">
        <f t="shared" ca="1" si="3"/>
        <v>Yes</v>
      </c>
    </row>
    <row r="16" spans="2:15" ht="19.95" customHeight="1" x14ac:dyDescent="0.3">
      <c r="K16" s="2" t="s">
        <v>6</v>
      </c>
      <c r="L16" s="6">
        <v>45170</v>
      </c>
      <c r="M16" s="5">
        <v>20</v>
      </c>
      <c r="N16" s="6">
        <f t="shared" si="2"/>
        <v>45190</v>
      </c>
      <c r="O16" s="7" t="str">
        <f t="shared" ca="1" si="3"/>
        <v>No</v>
      </c>
    </row>
  </sheetData>
  <mergeCells count="2">
    <mergeCell ref="B3:F3"/>
    <mergeCell ref="K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1"/>
  <dimension ref="B1:N16"/>
  <sheetViews>
    <sheetView showGridLines="0" workbookViewId="0">
      <selection activeCell="B3" sqref="B3:E3"/>
    </sheetView>
  </sheetViews>
  <sheetFormatPr defaultRowHeight="19.95" customHeight="1" x14ac:dyDescent="0.3"/>
  <cols>
    <col min="1" max="1" width="8.21875" customWidth="1"/>
    <col min="2" max="2" width="10.109375" customWidth="1"/>
    <col min="3" max="3" width="16.44140625" bestFit="1" customWidth="1"/>
    <col min="4" max="4" width="19.33203125" bestFit="1" customWidth="1"/>
    <col min="5" max="5" width="11" customWidth="1"/>
    <col min="12" max="12" width="16.44140625" bestFit="1" customWidth="1"/>
    <col min="13" max="13" width="12.6640625" bestFit="1" customWidth="1"/>
    <col min="14" max="14" width="9.77734375" bestFit="1" customWidth="1"/>
  </cols>
  <sheetData>
    <row r="1" spans="2:14" ht="13.2" customHeight="1" x14ac:dyDescent="0.3"/>
    <row r="2" spans="2:14" ht="11.4" customHeight="1" x14ac:dyDescent="0.3"/>
    <row r="3" spans="2:14" ht="19.95" customHeight="1" x14ac:dyDescent="0.3">
      <c r="B3" s="13" t="s">
        <v>20</v>
      </c>
      <c r="C3" s="14"/>
      <c r="D3" s="14"/>
      <c r="E3" s="14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7</v>
      </c>
      <c r="D5" s="1" t="s">
        <v>48</v>
      </c>
      <c r="E5" s="1" t="s">
        <v>9</v>
      </c>
    </row>
    <row r="6" spans="2:14" ht="19.95" customHeight="1" x14ac:dyDescent="0.3">
      <c r="B6" s="2" t="s">
        <v>1</v>
      </c>
      <c r="C6" s="6">
        <v>44927</v>
      </c>
      <c r="D6" s="5">
        <v>10</v>
      </c>
      <c r="E6" s="6">
        <f>C6+D6</f>
        <v>44937</v>
      </c>
    </row>
    <row r="7" spans="2:14" ht="19.95" customHeight="1" thickBot="1" x14ac:dyDescent="0.35">
      <c r="B7" s="2" t="s">
        <v>2</v>
      </c>
      <c r="C7" s="6">
        <v>45200</v>
      </c>
      <c r="D7" s="5">
        <v>15</v>
      </c>
      <c r="E7" s="6">
        <f t="shared" ref="E7:E11" si="0">C7+D7</f>
        <v>45215</v>
      </c>
    </row>
    <row r="8" spans="2:14" ht="19.95" customHeight="1" thickBot="1" x14ac:dyDescent="0.35">
      <c r="B8" s="2" t="s">
        <v>3</v>
      </c>
      <c r="C8" s="6">
        <v>45231</v>
      </c>
      <c r="D8" s="5">
        <v>20</v>
      </c>
      <c r="E8" s="6">
        <f t="shared" si="0"/>
        <v>45251</v>
      </c>
      <c r="K8" s="8" t="s">
        <v>22</v>
      </c>
    </row>
    <row r="9" spans="2:14" ht="19.95" customHeight="1" thickBot="1" x14ac:dyDescent="0.35">
      <c r="B9" s="2" t="s">
        <v>4</v>
      </c>
      <c r="C9" s="6">
        <v>44937</v>
      </c>
      <c r="D9" s="5">
        <v>10</v>
      </c>
      <c r="E9" s="6">
        <f t="shared" si="0"/>
        <v>44947</v>
      </c>
      <c r="K9" s="4"/>
      <c r="L9" s="4"/>
      <c r="M9" s="4"/>
    </row>
    <row r="10" spans="2:14" ht="19.95" customHeight="1" thickBot="1" x14ac:dyDescent="0.35">
      <c r="B10" s="2" t="s">
        <v>5</v>
      </c>
      <c r="C10" s="6">
        <v>45231</v>
      </c>
      <c r="D10" s="5">
        <v>12</v>
      </c>
      <c r="E10" s="6">
        <f t="shared" si="0"/>
        <v>45243</v>
      </c>
      <c r="K10" s="1" t="s">
        <v>0</v>
      </c>
      <c r="L10" s="1" t="s">
        <v>7</v>
      </c>
      <c r="M10" s="1" t="s">
        <v>8</v>
      </c>
      <c r="N10" s="1" t="s">
        <v>9</v>
      </c>
    </row>
    <row r="11" spans="2:14" ht="19.95" customHeight="1" x14ac:dyDescent="0.3">
      <c r="B11" s="2" t="s">
        <v>6</v>
      </c>
      <c r="C11" s="6">
        <v>45170</v>
      </c>
      <c r="D11" s="5">
        <v>20</v>
      </c>
      <c r="E11" s="6">
        <f t="shared" si="0"/>
        <v>45190</v>
      </c>
      <c r="K11" s="2" t="s">
        <v>1</v>
      </c>
      <c r="L11" s="6">
        <v>44927</v>
      </c>
      <c r="M11" s="5">
        <v>10</v>
      </c>
      <c r="N11" s="6"/>
    </row>
    <row r="12" spans="2:14" ht="19.95" customHeight="1" x14ac:dyDescent="0.3">
      <c r="K12" s="2" t="s">
        <v>2</v>
      </c>
      <c r="L12" s="6">
        <v>45200</v>
      </c>
      <c r="M12" s="5">
        <v>15</v>
      </c>
      <c r="N12" s="6"/>
    </row>
    <row r="13" spans="2:14" ht="19.95" customHeight="1" x14ac:dyDescent="0.3">
      <c r="K13" s="2" t="s">
        <v>3</v>
      </c>
      <c r="L13" s="6">
        <v>45231</v>
      </c>
      <c r="M13" s="5">
        <v>20</v>
      </c>
      <c r="N13" s="6"/>
    </row>
    <row r="14" spans="2:14" ht="19.95" customHeight="1" x14ac:dyDescent="0.3">
      <c r="K14" s="2" t="s">
        <v>4</v>
      </c>
      <c r="L14" s="6">
        <v>44937</v>
      </c>
      <c r="M14" s="5">
        <v>10</v>
      </c>
      <c r="N14" s="6"/>
    </row>
    <row r="15" spans="2:14" ht="19.95" customHeight="1" x14ac:dyDescent="0.3">
      <c r="K15" s="2" t="s">
        <v>5</v>
      </c>
      <c r="L15" s="6">
        <v>45231</v>
      </c>
      <c r="M15" s="5">
        <v>12</v>
      </c>
      <c r="N15" s="6"/>
    </row>
    <row r="16" spans="2:14" ht="19.95" customHeight="1" x14ac:dyDescent="0.3">
      <c r="K16" s="2" t="s">
        <v>6</v>
      </c>
      <c r="L16" s="6">
        <v>45170</v>
      </c>
      <c r="M16" s="5">
        <v>20</v>
      </c>
      <c r="N16" s="6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N15"/>
  <sheetViews>
    <sheetView showGridLines="0" workbookViewId="0">
      <selection activeCell="B3" sqref="B3:F3"/>
    </sheetView>
  </sheetViews>
  <sheetFormatPr defaultRowHeight="19.95" customHeight="1" x14ac:dyDescent="0.3"/>
  <cols>
    <col min="1" max="1" width="7.6640625" customWidth="1"/>
    <col min="2" max="2" width="10.77734375" customWidth="1"/>
    <col min="3" max="3" width="11.44140625" customWidth="1"/>
    <col min="4" max="4" width="10.33203125" customWidth="1"/>
    <col min="5" max="5" width="10.88671875" customWidth="1"/>
    <col min="6" max="6" width="10.44140625" customWidth="1"/>
    <col min="9" max="9" width="30.109375" customWidth="1"/>
    <col min="10" max="10" width="10.88671875" customWidth="1"/>
    <col min="11" max="11" width="6.44140625" bestFit="1" customWidth="1"/>
    <col min="12" max="12" width="9.6640625" bestFit="1" customWidth="1"/>
    <col min="13" max="13" width="10.44140625" bestFit="1" customWidth="1"/>
    <col min="14" max="14" width="9.77734375" bestFit="1" customWidth="1"/>
  </cols>
  <sheetData>
    <row r="1" spans="2:14" ht="10.199999999999999" customHeight="1" x14ac:dyDescent="0.3"/>
    <row r="2" spans="2:14" ht="11.4" customHeight="1" x14ac:dyDescent="0.3"/>
    <row r="3" spans="2:14" ht="19.95" customHeight="1" x14ac:dyDescent="0.3">
      <c r="B3" s="13" t="s">
        <v>24</v>
      </c>
      <c r="C3" s="14"/>
      <c r="D3" s="14"/>
      <c r="E3" s="14"/>
      <c r="F3" s="14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0</v>
      </c>
      <c r="C5" s="1" t="s">
        <v>10</v>
      </c>
      <c r="D5" s="1" t="s">
        <v>11</v>
      </c>
      <c r="E5" s="1" t="s">
        <v>12</v>
      </c>
      <c r="F5" s="1" t="s">
        <v>9</v>
      </c>
    </row>
    <row r="6" spans="2:14" ht="19.95" customHeight="1" thickBot="1" x14ac:dyDescent="0.35">
      <c r="B6" s="2" t="s">
        <v>1</v>
      </c>
      <c r="C6" s="5">
        <v>2023</v>
      </c>
      <c r="D6" s="5">
        <v>1</v>
      </c>
      <c r="E6" s="5">
        <v>11</v>
      </c>
      <c r="F6" s="6">
        <f>DATE(C6,D6,E6)</f>
        <v>44937</v>
      </c>
    </row>
    <row r="7" spans="2:14" ht="19.95" customHeight="1" thickBot="1" x14ac:dyDescent="0.35">
      <c r="B7" s="2" t="s">
        <v>2</v>
      </c>
      <c r="C7" s="5">
        <v>2023</v>
      </c>
      <c r="D7" s="5">
        <v>10</v>
      </c>
      <c r="E7" s="5">
        <v>16</v>
      </c>
      <c r="F7" s="6">
        <f t="shared" ref="F7:F11" si="0">DATE(C7,D7,E7)</f>
        <v>45215</v>
      </c>
      <c r="J7" s="8" t="s">
        <v>23</v>
      </c>
      <c r="K7" s="8" t="s">
        <v>21</v>
      </c>
    </row>
    <row r="8" spans="2:14" ht="19.95" customHeight="1" thickBot="1" x14ac:dyDescent="0.35">
      <c r="B8" s="2" t="s">
        <v>3</v>
      </c>
      <c r="C8" s="5">
        <v>2023</v>
      </c>
      <c r="D8" s="5">
        <v>11</v>
      </c>
      <c r="E8" s="5">
        <v>21</v>
      </c>
      <c r="F8" s="6">
        <f t="shared" si="0"/>
        <v>45251</v>
      </c>
      <c r="J8" s="4"/>
      <c r="K8" s="4"/>
      <c r="L8" s="4"/>
    </row>
    <row r="9" spans="2:14" ht="19.95" customHeight="1" thickBot="1" x14ac:dyDescent="0.35">
      <c r="B9" s="2" t="s">
        <v>4</v>
      </c>
      <c r="C9" s="5">
        <v>2023</v>
      </c>
      <c r="D9" s="5">
        <v>1</v>
      </c>
      <c r="E9" s="5">
        <v>21</v>
      </c>
      <c r="F9" s="6">
        <f t="shared" si="0"/>
        <v>44947</v>
      </c>
      <c r="J9" s="1" t="s">
        <v>0</v>
      </c>
      <c r="K9" s="1" t="s">
        <v>10</v>
      </c>
      <c r="L9" s="1" t="s">
        <v>11</v>
      </c>
      <c r="M9" s="1" t="s">
        <v>12</v>
      </c>
      <c r="N9" s="1" t="s">
        <v>9</v>
      </c>
    </row>
    <row r="10" spans="2:14" ht="19.95" customHeight="1" x14ac:dyDescent="0.3">
      <c r="B10" s="2" t="s">
        <v>5</v>
      </c>
      <c r="C10" s="5">
        <v>2023</v>
      </c>
      <c r="D10" s="5">
        <v>11</v>
      </c>
      <c r="E10" s="5">
        <v>13</v>
      </c>
      <c r="F10" s="6">
        <f t="shared" si="0"/>
        <v>45243</v>
      </c>
      <c r="J10" s="2" t="s">
        <v>1</v>
      </c>
      <c r="K10" s="5">
        <v>2023</v>
      </c>
      <c r="L10" s="5">
        <v>1</v>
      </c>
      <c r="M10" s="5">
        <v>11</v>
      </c>
      <c r="N10" s="6">
        <f>DATE(K10,L10,M10)</f>
        <v>44937</v>
      </c>
    </row>
    <row r="11" spans="2:14" ht="19.95" customHeight="1" x14ac:dyDescent="0.3">
      <c r="B11" s="2" t="s">
        <v>6</v>
      </c>
      <c r="C11" s="5">
        <v>2023</v>
      </c>
      <c r="D11" s="5">
        <v>9</v>
      </c>
      <c r="E11" s="5">
        <v>21</v>
      </c>
      <c r="F11" s="6">
        <f t="shared" si="0"/>
        <v>45190</v>
      </c>
      <c r="J11" s="2" t="s">
        <v>2</v>
      </c>
      <c r="K11" s="5">
        <v>2023</v>
      </c>
      <c r="L11" s="5">
        <v>10</v>
      </c>
      <c r="M11" s="5">
        <v>16</v>
      </c>
      <c r="N11" s="6">
        <f t="shared" ref="N11:N15" si="1">DATE(K11,L11,M11)</f>
        <v>45215</v>
      </c>
    </row>
    <row r="12" spans="2:14" ht="19.95" customHeight="1" x14ac:dyDescent="0.3">
      <c r="J12" s="2" t="s">
        <v>3</v>
      </c>
      <c r="K12" s="5">
        <v>2023</v>
      </c>
      <c r="L12" s="5">
        <v>11</v>
      </c>
      <c r="M12" s="5">
        <v>21</v>
      </c>
      <c r="N12" s="6">
        <f t="shared" si="1"/>
        <v>45251</v>
      </c>
    </row>
    <row r="13" spans="2:14" ht="19.95" customHeight="1" x14ac:dyDescent="0.3">
      <c r="J13" s="2" t="s">
        <v>4</v>
      </c>
      <c r="K13" s="5">
        <v>2023</v>
      </c>
      <c r="L13" s="5">
        <v>1</v>
      </c>
      <c r="M13" s="5">
        <v>21</v>
      </c>
      <c r="N13" s="6">
        <f t="shared" si="1"/>
        <v>44947</v>
      </c>
    </row>
    <row r="14" spans="2:14" ht="19.95" customHeight="1" x14ac:dyDescent="0.3">
      <c r="J14" s="2" t="s">
        <v>5</v>
      </c>
      <c r="K14" s="5">
        <v>2023</v>
      </c>
      <c r="L14" s="5">
        <v>11</v>
      </c>
      <c r="M14" s="5">
        <v>13</v>
      </c>
      <c r="N14" s="6">
        <f t="shared" si="1"/>
        <v>45243</v>
      </c>
    </row>
    <row r="15" spans="2:14" ht="19.95" customHeight="1" x14ac:dyDescent="0.3">
      <c r="J15" s="2" t="s">
        <v>6</v>
      </c>
      <c r="K15" s="5">
        <v>2023</v>
      </c>
      <c r="L15" s="5">
        <v>9</v>
      </c>
      <c r="M15" s="5">
        <v>21</v>
      </c>
      <c r="N15" s="6">
        <f t="shared" si="1"/>
        <v>45190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N19"/>
  <sheetViews>
    <sheetView showGridLines="0" workbookViewId="0">
      <selection activeCell="E6" sqref="E6"/>
    </sheetView>
  </sheetViews>
  <sheetFormatPr defaultRowHeight="19.95" customHeight="1" x14ac:dyDescent="0.3"/>
  <cols>
    <col min="1" max="1" width="3.21875" customWidth="1"/>
    <col min="2" max="2" width="12.33203125" customWidth="1"/>
    <col min="3" max="3" width="16.44140625" bestFit="1" customWidth="1"/>
    <col min="4" max="4" width="14.33203125" customWidth="1"/>
    <col min="5" max="5" width="17.88671875" customWidth="1"/>
    <col min="11" max="11" width="10.88671875" bestFit="1" customWidth="1"/>
    <col min="12" max="12" width="12.6640625" bestFit="1" customWidth="1"/>
    <col min="13" max="13" width="12.109375" bestFit="1" customWidth="1"/>
    <col min="14" max="14" width="17.33203125" bestFit="1" customWidth="1"/>
  </cols>
  <sheetData>
    <row r="1" spans="2:14" ht="12" customHeight="1" x14ac:dyDescent="0.3"/>
    <row r="2" spans="2:14" ht="13.8" customHeight="1" thickBot="1" x14ac:dyDescent="0.35"/>
    <row r="3" spans="2:14" ht="19.95" customHeight="1" thickBot="1" x14ac:dyDescent="0.35">
      <c r="B3" s="9" t="s">
        <v>28</v>
      </c>
      <c r="C3" s="9"/>
      <c r="D3" s="9"/>
      <c r="E3" s="9"/>
    </row>
    <row r="4" spans="2:14" ht="19.95" customHeight="1" thickBot="1" x14ac:dyDescent="0.35">
      <c r="B4" s="4"/>
      <c r="C4" s="4"/>
      <c r="D4" s="4"/>
    </row>
    <row r="5" spans="2:14" ht="19.95" customHeight="1" thickBot="1" x14ac:dyDescent="0.35">
      <c r="B5" s="1" t="s">
        <v>29</v>
      </c>
      <c r="C5" s="1" t="s">
        <v>25</v>
      </c>
      <c r="D5" s="1" t="s">
        <v>26</v>
      </c>
      <c r="E5" s="1" t="s">
        <v>27</v>
      </c>
    </row>
    <row r="6" spans="2:14" ht="19.95" customHeight="1" x14ac:dyDescent="0.3">
      <c r="B6" s="2">
        <v>1</v>
      </c>
      <c r="C6" s="6" t="s">
        <v>30</v>
      </c>
      <c r="D6" s="5" t="s">
        <v>31</v>
      </c>
      <c r="E6" s="6" t="str">
        <f>C6 &amp; " " &amp; D6</f>
        <v>Harry Potter</v>
      </c>
    </row>
    <row r="7" spans="2:14" ht="19.95" customHeight="1" thickBot="1" x14ac:dyDescent="0.35">
      <c r="B7" s="2">
        <v>2</v>
      </c>
      <c r="C7" s="6" t="s">
        <v>32</v>
      </c>
      <c r="D7" s="5" t="s">
        <v>46</v>
      </c>
      <c r="E7" s="6" t="str">
        <f t="shared" ref="E7:E11" si="0">C7 &amp; " " &amp; D7</f>
        <v>Ron Weasley</v>
      </c>
    </row>
    <row r="8" spans="2:14" ht="19.95" customHeight="1" thickBot="1" x14ac:dyDescent="0.35">
      <c r="B8" s="2">
        <v>3</v>
      </c>
      <c r="C8" s="6" t="s">
        <v>39</v>
      </c>
      <c r="D8" s="5" t="s">
        <v>34</v>
      </c>
      <c r="E8" s="6" t="str">
        <f t="shared" si="0"/>
        <v>Hermione Granger</v>
      </c>
      <c r="K8" s="9" t="s">
        <v>22</v>
      </c>
      <c r="L8" s="9"/>
      <c r="M8" s="9"/>
      <c r="N8" s="9"/>
    </row>
    <row r="9" spans="2:14" ht="19.95" customHeight="1" thickBot="1" x14ac:dyDescent="0.35">
      <c r="B9" s="2">
        <v>4</v>
      </c>
      <c r="C9" s="6" t="s">
        <v>35</v>
      </c>
      <c r="D9" s="5" t="s">
        <v>36</v>
      </c>
      <c r="E9" s="6" t="str">
        <f t="shared" si="0"/>
        <v>Rubius Hagrid</v>
      </c>
      <c r="K9" s="4"/>
      <c r="L9" s="4"/>
      <c r="M9" s="4"/>
    </row>
    <row r="10" spans="2:14" ht="19.95" customHeight="1" thickBot="1" x14ac:dyDescent="0.35">
      <c r="B10" s="2">
        <v>5</v>
      </c>
      <c r="C10" s="6" t="s">
        <v>37</v>
      </c>
      <c r="D10" s="5" t="s">
        <v>38</v>
      </c>
      <c r="E10" s="6" t="str">
        <f t="shared" si="0"/>
        <v>Draco Malfoy</v>
      </c>
      <c r="K10" s="1" t="s">
        <v>29</v>
      </c>
      <c r="L10" s="1" t="s">
        <v>25</v>
      </c>
      <c r="M10" s="1" t="s">
        <v>26</v>
      </c>
      <c r="N10" s="1" t="s">
        <v>27</v>
      </c>
    </row>
    <row r="11" spans="2:14" ht="19.95" customHeight="1" x14ac:dyDescent="0.3">
      <c r="B11" s="2">
        <v>6</v>
      </c>
      <c r="C11" s="6" t="s">
        <v>40</v>
      </c>
      <c r="D11" s="5" t="s">
        <v>41</v>
      </c>
      <c r="E11" s="6" t="str">
        <f t="shared" si="0"/>
        <v>Nevill Longbottoom</v>
      </c>
      <c r="K11" s="2">
        <v>1</v>
      </c>
      <c r="L11" s="6" t="s">
        <v>30</v>
      </c>
      <c r="M11" s="5" t="s">
        <v>31</v>
      </c>
      <c r="N11" s="6"/>
    </row>
    <row r="12" spans="2:14" ht="19.95" customHeight="1" x14ac:dyDescent="0.3">
      <c r="K12" s="2">
        <v>2</v>
      </c>
      <c r="L12" s="6" t="s">
        <v>32</v>
      </c>
      <c r="M12" s="5" t="s">
        <v>33</v>
      </c>
      <c r="N12" s="6"/>
    </row>
    <row r="13" spans="2:14" ht="19.95" customHeight="1" x14ac:dyDescent="0.3">
      <c r="K13" s="2">
        <v>3</v>
      </c>
      <c r="L13" s="6" t="s">
        <v>39</v>
      </c>
      <c r="M13" s="5" t="s">
        <v>34</v>
      </c>
      <c r="N13" s="6"/>
    </row>
    <row r="14" spans="2:14" ht="19.95" customHeight="1" x14ac:dyDescent="0.3">
      <c r="K14" s="2">
        <v>4</v>
      </c>
      <c r="L14" s="6" t="s">
        <v>35</v>
      </c>
      <c r="M14" s="5" t="s">
        <v>36</v>
      </c>
      <c r="N14" s="6"/>
    </row>
    <row r="15" spans="2:14" ht="19.95" customHeight="1" x14ac:dyDescent="0.3">
      <c r="K15" s="2">
        <v>5</v>
      </c>
      <c r="L15" s="6" t="s">
        <v>37</v>
      </c>
      <c r="M15" s="5" t="s">
        <v>38</v>
      </c>
      <c r="N15" s="6"/>
    </row>
    <row r="16" spans="2:14" ht="19.95" customHeight="1" x14ac:dyDescent="0.3">
      <c r="K16" s="2">
        <v>6</v>
      </c>
      <c r="L16" s="6" t="s">
        <v>40</v>
      </c>
      <c r="M16" s="5" t="s">
        <v>41</v>
      </c>
      <c r="N16" s="6"/>
    </row>
    <row r="19" spans="5:5" ht="19.95" customHeight="1" x14ac:dyDescent="0.3">
      <c r="E19" s="3"/>
    </row>
  </sheetData>
  <mergeCells count="2">
    <mergeCell ref="B3:E3"/>
    <mergeCell ref="K8:N8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B314-577A-40DA-850B-F713CD50AFC0}">
  <dimension ref="B1:M14"/>
  <sheetViews>
    <sheetView showGridLines="0" workbookViewId="0">
      <selection activeCell="E6" sqref="E6"/>
    </sheetView>
  </sheetViews>
  <sheetFormatPr defaultRowHeight="19.95" customHeight="1" x14ac:dyDescent="0.3"/>
  <cols>
    <col min="1" max="1" width="3.88671875" customWidth="1"/>
    <col min="2" max="2" width="12.33203125" customWidth="1"/>
    <col min="3" max="3" width="11" bestFit="1" customWidth="1"/>
    <col min="4" max="4" width="16.33203125" customWidth="1"/>
    <col min="5" max="5" width="19.33203125" customWidth="1"/>
    <col min="10" max="10" width="12.21875" customWidth="1"/>
    <col min="11" max="11" width="12.109375" customWidth="1"/>
    <col min="12" max="12" width="15.109375" customWidth="1"/>
    <col min="13" max="13" width="15" customWidth="1"/>
  </cols>
  <sheetData>
    <row r="1" spans="2:13" ht="13.8" customHeight="1" x14ac:dyDescent="0.3"/>
    <row r="2" spans="2:13" ht="12.6" customHeight="1" thickBot="1" x14ac:dyDescent="0.35"/>
    <row r="3" spans="2:13" ht="19.95" customHeight="1" thickBot="1" x14ac:dyDescent="0.35">
      <c r="B3" s="9" t="s">
        <v>28</v>
      </c>
      <c r="C3" s="9"/>
      <c r="D3" s="9"/>
      <c r="E3" s="9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29</v>
      </c>
      <c r="C5" s="1" t="s">
        <v>25</v>
      </c>
      <c r="D5" s="1" t="s">
        <v>26</v>
      </c>
      <c r="E5" s="1" t="s">
        <v>27</v>
      </c>
    </row>
    <row r="6" spans="2:13" ht="19.95" customHeight="1" thickBot="1" x14ac:dyDescent="0.35">
      <c r="B6" s="2">
        <v>1</v>
      </c>
      <c r="C6" s="6" t="s">
        <v>30</v>
      </c>
      <c r="D6" s="5" t="s">
        <v>31</v>
      </c>
      <c r="E6" s="6" t="str">
        <f>C6 &amp; D6</f>
        <v>HarryPotter</v>
      </c>
      <c r="J6" s="9" t="s">
        <v>22</v>
      </c>
      <c r="K6" s="9"/>
      <c r="L6" s="9"/>
      <c r="M6" s="9"/>
    </row>
    <row r="7" spans="2:13" ht="19.95" customHeight="1" thickBot="1" x14ac:dyDescent="0.35">
      <c r="B7" s="2">
        <v>2</v>
      </c>
      <c r="C7" s="6" t="s">
        <v>32</v>
      </c>
      <c r="D7" s="5" t="s">
        <v>46</v>
      </c>
      <c r="E7" s="6" t="str">
        <f t="shared" ref="E7:E11" si="0">C7 &amp; D7</f>
        <v>RonWeasley</v>
      </c>
      <c r="J7" s="4"/>
      <c r="K7" s="4"/>
      <c r="L7" s="4"/>
    </row>
    <row r="8" spans="2:13" ht="19.95" customHeight="1" thickBot="1" x14ac:dyDescent="0.35">
      <c r="B8" s="2">
        <v>3</v>
      </c>
      <c r="C8" s="6" t="s">
        <v>39</v>
      </c>
      <c r="D8" s="5" t="s">
        <v>34</v>
      </c>
      <c r="E8" s="6" t="str">
        <f t="shared" si="0"/>
        <v>HermioneGranger</v>
      </c>
      <c r="J8" s="1" t="s">
        <v>29</v>
      </c>
      <c r="K8" s="1" t="s">
        <v>25</v>
      </c>
      <c r="L8" s="1" t="s">
        <v>26</v>
      </c>
      <c r="M8" s="1" t="s">
        <v>27</v>
      </c>
    </row>
    <row r="9" spans="2:13" ht="19.95" customHeight="1" x14ac:dyDescent="0.3">
      <c r="B9" s="2">
        <v>4</v>
      </c>
      <c r="C9" s="6" t="s">
        <v>35</v>
      </c>
      <c r="D9" s="5" t="s">
        <v>36</v>
      </c>
      <c r="E9" s="6" t="str">
        <f t="shared" si="0"/>
        <v>RubiusHagrid</v>
      </c>
      <c r="J9" s="2">
        <v>1</v>
      </c>
      <c r="K9" s="6" t="s">
        <v>30</v>
      </c>
      <c r="L9" s="5" t="s">
        <v>31</v>
      </c>
      <c r="M9" s="6"/>
    </row>
    <row r="10" spans="2:13" ht="19.95" customHeight="1" x14ac:dyDescent="0.3">
      <c r="B10" s="2">
        <v>5</v>
      </c>
      <c r="C10" s="6" t="s">
        <v>37</v>
      </c>
      <c r="D10" s="5" t="s">
        <v>38</v>
      </c>
      <c r="E10" s="6" t="str">
        <f t="shared" si="0"/>
        <v>DracoMalfoy</v>
      </c>
      <c r="J10" s="2">
        <v>2</v>
      </c>
      <c r="K10" s="6" t="s">
        <v>32</v>
      </c>
      <c r="L10" s="5" t="s">
        <v>33</v>
      </c>
      <c r="M10" s="6"/>
    </row>
    <row r="11" spans="2:13" ht="19.95" customHeight="1" x14ac:dyDescent="0.3">
      <c r="B11" s="2">
        <v>6</v>
      </c>
      <c r="C11" s="6" t="s">
        <v>40</v>
      </c>
      <c r="D11" s="5" t="s">
        <v>41</v>
      </c>
      <c r="E11" s="6" t="str">
        <f t="shared" si="0"/>
        <v>NevillLongbottoom</v>
      </c>
      <c r="J11" s="2">
        <v>3</v>
      </c>
      <c r="K11" s="6" t="s">
        <v>39</v>
      </c>
      <c r="L11" s="5" t="s">
        <v>34</v>
      </c>
      <c r="M11" s="6"/>
    </row>
    <row r="12" spans="2:13" ht="19.95" customHeight="1" x14ac:dyDescent="0.3">
      <c r="J12" s="2">
        <v>4</v>
      </c>
      <c r="K12" s="6" t="s">
        <v>35</v>
      </c>
      <c r="L12" s="5" t="s">
        <v>36</v>
      </c>
      <c r="M12" s="6"/>
    </row>
    <row r="13" spans="2:13" ht="19.95" customHeight="1" x14ac:dyDescent="0.3">
      <c r="J13" s="2">
        <v>5</v>
      </c>
      <c r="K13" s="6" t="s">
        <v>37</v>
      </c>
      <c r="L13" s="5" t="s">
        <v>38</v>
      </c>
      <c r="M13" s="6"/>
    </row>
    <row r="14" spans="2:13" ht="19.95" customHeight="1" x14ac:dyDescent="0.3">
      <c r="J14" s="2">
        <v>6</v>
      </c>
      <c r="K14" s="6" t="s">
        <v>40</v>
      </c>
      <c r="L14" s="5" t="s">
        <v>41</v>
      </c>
      <c r="M14" s="6"/>
    </row>
  </sheetData>
  <mergeCells count="2">
    <mergeCell ref="B3:E3"/>
    <mergeCell ref="J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774E-411D-4711-A61E-7841D6F2614A}">
  <dimension ref="B2:M10"/>
  <sheetViews>
    <sheetView showGridLines="0" workbookViewId="0">
      <selection activeCell="F6" sqref="F6"/>
    </sheetView>
  </sheetViews>
  <sheetFormatPr defaultRowHeight="19.95" customHeight="1" x14ac:dyDescent="0.3"/>
  <cols>
    <col min="2" max="2" width="10.88671875" bestFit="1" customWidth="1"/>
    <col min="3" max="3" width="21.5546875" bestFit="1" customWidth="1"/>
    <col min="4" max="4" width="12.109375" bestFit="1" customWidth="1"/>
    <col min="5" max="5" width="16.77734375" bestFit="1" customWidth="1"/>
    <col min="6" max="6" width="24.109375" customWidth="1"/>
    <col min="7" max="7" width="12.109375" customWidth="1"/>
    <col min="10" max="10" width="21.5546875" bestFit="1" customWidth="1"/>
    <col min="13" max="13" width="12.33203125" bestFit="1" customWidth="1"/>
  </cols>
  <sheetData>
    <row r="2" spans="2:13" ht="19.95" customHeight="1" thickBot="1" x14ac:dyDescent="0.35"/>
    <row r="3" spans="2:13" ht="19.95" customHeight="1" thickBot="1" x14ac:dyDescent="0.35">
      <c r="B3" s="9" t="s">
        <v>52</v>
      </c>
      <c r="C3" s="9"/>
      <c r="D3" s="9"/>
      <c r="E3" s="9"/>
      <c r="F3" s="9"/>
      <c r="I3" s="15" t="s">
        <v>22</v>
      </c>
      <c r="J3" s="16"/>
      <c r="K3" s="16"/>
      <c r="L3" s="16"/>
      <c r="M3" s="17"/>
    </row>
    <row r="4" spans="2:13" ht="19.95" customHeight="1" thickBot="1" x14ac:dyDescent="0.35">
      <c r="B4" s="4"/>
      <c r="C4" s="4"/>
      <c r="D4" s="4"/>
      <c r="I4" s="4"/>
      <c r="J4" s="4"/>
      <c r="K4" s="4"/>
    </row>
    <row r="5" spans="2:13" ht="19.95" customHeight="1" thickBot="1" x14ac:dyDescent="0.35">
      <c r="B5" s="1" t="s">
        <v>63</v>
      </c>
      <c r="C5" s="1" t="s">
        <v>66</v>
      </c>
      <c r="D5" s="1" t="s">
        <v>51</v>
      </c>
      <c r="E5" s="1" t="s">
        <v>53</v>
      </c>
      <c r="F5" s="1" t="s">
        <v>61</v>
      </c>
      <c r="I5" s="1" t="s">
        <v>63</v>
      </c>
      <c r="J5" s="1" t="s">
        <v>66</v>
      </c>
      <c r="K5" s="1" t="s">
        <v>51</v>
      </c>
      <c r="L5" s="1" t="s">
        <v>53</v>
      </c>
      <c r="M5" s="1" t="s">
        <v>61</v>
      </c>
    </row>
    <row r="6" spans="2:13" ht="57.6" x14ac:dyDescent="0.3">
      <c r="B6" s="2" t="s">
        <v>14</v>
      </c>
      <c r="C6" s="5" t="s">
        <v>67</v>
      </c>
      <c r="D6" s="5" t="s">
        <v>57</v>
      </c>
      <c r="E6" s="6" t="s">
        <v>54</v>
      </c>
      <c r="F6" s="21" t="str">
        <f>B6&amp;CHAR(10)&amp;C6&amp;CHAR(10)&amp;D6&amp;CHAR(10)&amp;E6</f>
        <v>Robin
2 No Downing Street
London
England</v>
      </c>
      <c r="I6" s="2" t="s">
        <v>14</v>
      </c>
      <c r="J6" s="5" t="s">
        <v>67</v>
      </c>
      <c r="K6" s="5" t="s">
        <v>57</v>
      </c>
      <c r="L6" s="6" t="s">
        <v>54</v>
      </c>
      <c r="M6" s="21"/>
    </row>
    <row r="7" spans="2:13" ht="57.6" x14ac:dyDescent="0.3">
      <c r="B7" s="2" t="s">
        <v>16</v>
      </c>
      <c r="C7" s="5" t="s">
        <v>68</v>
      </c>
      <c r="D7" s="5" t="s">
        <v>58</v>
      </c>
      <c r="E7" s="6" t="s">
        <v>62</v>
      </c>
      <c r="F7" s="21" t="str">
        <f t="shared" ref="F7:F9" si="0">B7&amp;CHAR(10)&amp;C7&amp;CHAR(10)&amp;D7&amp;CHAR(10)&amp;E7</f>
        <v>John
5th Avenue
Texas
USA</v>
      </c>
      <c r="I7" s="2" t="s">
        <v>16</v>
      </c>
      <c r="J7" s="5" t="s">
        <v>68</v>
      </c>
      <c r="K7" s="5" t="s">
        <v>58</v>
      </c>
      <c r="L7" s="6" t="s">
        <v>62</v>
      </c>
      <c r="M7" s="21"/>
    </row>
    <row r="8" spans="2:13" ht="57.6" x14ac:dyDescent="0.3">
      <c r="B8" s="2" t="s">
        <v>64</v>
      </c>
      <c r="C8" s="2" t="s">
        <v>70</v>
      </c>
      <c r="D8" s="5" t="s">
        <v>59</v>
      </c>
      <c r="E8" s="6" t="s">
        <v>55</v>
      </c>
      <c r="F8" s="21" t="str">
        <f t="shared" si="0"/>
        <v>Robert
80313 München
Munich
Germany</v>
      </c>
      <c r="I8" s="2" t="s">
        <v>64</v>
      </c>
      <c r="J8" s="2" t="s">
        <v>70</v>
      </c>
      <c r="K8" s="5" t="s">
        <v>59</v>
      </c>
      <c r="L8" s="6" t="s">
        <v>55</v>
      </c>
      <c r="M8" s="21"/>
    </row>
    <row r="9" spans="2:13" ht="57.6" x14ac:dyDescent="0.3">
      <c r="B9" s="2" t="s">
        <v>65</v>
      </c>
      <c r="C9" s="2" t="s">
        <v>69</v>
      </c>
      <c r="D9" s="5" t="s">
        <v>60</v>
      </c>
      <c r="E9" s="6" t="s">
        <v>56</v>
      </c>
      <c r="F9" s="21" t="str">
        <f t="shared" si="0"/>
        <v>Shaun
Krakowskie Przedmiescie
Warsaw
Poland</v>
      </c>
      <c r="I9" s="2" t="s">
        <v>65</v>
      </c>
      <c r="J9" s="2" t="s">
        <v>69</v>
      </c>
      <c r="K9" s="5" t="s">
        <v>60</v>
      </c>
      <c r="L9" s="6" t="s">
        <v>56</v>
      </c>
      <c r="M9" s="21"/>
    </row>
    <row r="10" spans="2:13" ht="14.4" x14ac:dyDescent="0.3"/>
  </sheetData>
  <mergeCells count="2">
    <mergeCell ref="B3:F3"/>
    <mergeCell ref="I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M14"/>
  <sheetViews>
    <sheetView showGridLines="0" zoomScaleNormal="100" workbookViewId="0">
      <selection activeCell="E6" sqref="E6"/>
    </sheetView>
  </sheetViews>
  <sheetFormatPr defaultRowHeight="19.95" customHeight="1" x14ac:dyDescent="0.3"/>
  <cols>
    <col min="1" max="1" width="2.5546875" customWidth="1"/>
    <col min="2" max="2" width="11.77734375" customWidth="1"/>
    <col min="3" max="3" width="16.44140625" customWidth="1"/>
    <col min="4" max="4" width="14.33203125" customWidth="1"/>
    <col min="5" max="5" width="18.44140625" customWidth="1"/>
    <col min="6" max="6" width="11.33203125" bestFit="1" customWidth="1"/>
    <col min="9" max="9" width="15" customWidth="1"/>
    <col min="10" max="10" width="10.88671875" bestFit="1" customWidth="1"/>
    <col min="11" max="11" width="16.44140625" bestFit="1" customWidth="1"/>
    <col min="12" max="12" width="12.6640625" bestFit="1" customWidth="1"/>
    <col min="13" max="13" width="18.44140625" customWidth="1"/>
    <col min="14" max="14" width="9" bestFit="1" customWidth="1"/>
  </cols>
  <sheetData>
    <row r="1" spans="2:13" ht="13.8" customHeight="1" x14ac:dyDescent="0.3"/>
    <row r="2" spans="2:13" ht="11.4" customHeight="1" thickBot="1" x14ac:dyDescent="0.35"/>
    <row r="3" spans="2:13" ht="19.95" customHeight="1" thickBot="1" x14ac:dyDescent="0.35">
      <c r="B3" s="9" t="s">
        <v>28</v>
      </c>
      <c r="C3" s="9"/>
      <c r="D3" s="9"/>
      <c r="E3" s="9"/>
    </row>
    <row r="4" spans="2:13" ht="19.95" customHeight="1" thickBot="1" x14ac:dyDescent="0.35">
      <c r="B4" s="4"/>
      <c r="C4" s="4"/>
      <c r="D4" s="4"/>
    </row>
    <row r="5" spans="2:13" ht="19.95" customHeight="1" thickBot="1" x14ac:dyDescent="0.35">
      <c r="B5" s="1" t="s">
        <v>29</v>
      </c>
      <c r="C5" s="1" t="s">
        <v>25</v>
      </c>
      <c r="D5" s="1" t="s">
        <v>26</v>
      </c>
      <c r="E5" s="1" t="s">
        <v>27</v>
      </c>
    </row>
    <row r="6" spans="2:13" ht="19.95" customHeight="1" thickBot="1" x14ac:dyDescent="0.35">
      <c r="B6" s="2">
        <v>1</v>
      </c>
      <c r="C6" s="6" t="s">
        <v>30</v>
      </c>
      <c r="D6" s="5" t="s">
        <v>31</v>
      </c>
      <c r="E6" s="6" t="str">
        <f>CONCATENATE(C6," ",D6)</f>
        <v>Harry Potter</v>
      </c>
      <c r="J6" s="9" t="s">
        <v>22</v>
      </c>
      <c r="K6" s="9"/>
      <c r="L6" s="9"/>
      <c r="M6" s="9"/>
    </row>
    <row r="7" spans="2:13" ht="19.95" customHeight="1" thickBot="1" x14ac:dyDescent="0.35">
      <c r="B7" s="2">
        <v>2</v>
      </c>
      <c r="C7" s="6" t="s">
        <v>32</v>
      </c>
      <c r="D7" s="5" t="s">
        <v>46</v>
      </c>
      <c r="E7" s="6" t="str">
        <f t="shared" ref="E7:E11" si="0">CONCATENATE(C7," ",D7)</f>
        <v>Ron Weasley</v>
      </c>
      <c r="J7" s="4"/>
      <c r="K7" s="4"/>
      <c r="L7" s="4"/>
    </row>
    <row r="8" spans="2:13" ht="19.95" customHeight="1" thickBot="1" x14ac:dyDescent="0.35">
      <c r="B8" s="2">
        <v>3</v>
      </c>
      <c r="C8" s="6" t="s">
        <v>39</v>
      </c>
      <c r="D8" s="5" t="s">
        <v>34</v>
      </c>
      <c r="E8" s="6" t="str">
        <f t="shared" si="0"/>
        <v>Hermione Granger</v>
      </c>
      <c r="J8" s="1" t="s">
        <v>29</v>
      </c>
      <c r="K8" s="1" t="s">
        <v>25</v>
      </c>
      <c r="L8" s="1" t="s">
        <v>26</v>
      </c>
      <c r="M8" s="1" t="s">
        <v>27</v>
      </c>
    </row>
    <row r="9" spans="2:13" ht="19.95" customHeight="1" x14ac:dyDescent="0.3">
      <c r="B9" s="2">
        <v>4</v>
      </c>
      <c r="C9" s="6" t="s">
        <v>35</v>
      </c>
      <c r="D9" s="5" t="s">
        <v>36</v>
      </c>
      <c r="E9" s="6" t="str">
        <f t="shared" si="0"/>
        <v>Rubius Hagrid</v>
      </c>
      <c r="J9" s="2">
        <v>1</v>
      </c>
      <c r="K9" s="6" t="s">
        <v>30</v>
      </c>
      <c r="L9" s="5" t="s">
        <v>31</v>
      </c>
      <c r="M9" s="6"/>
    </row>
    <row r="10" spans="2:13" ht="19.95" customHeight="1" x14ac:dyDescent="0.3">
      <c r="B10" s="2">
        <v>5</v>
      </c>
      <c r="C10" s="6" t="s">
        <v>37</v>
      </c>
      <c r="D10" s="5" t="s">
        <v>38</v>
      </c>
      <c r="E10" s="6" t="str">
        <f t="shared" si="0"/>
        <v>Draco Malfoy</v>
      </c>
      <c r="J10" s="2">
        <v>2</v>
      </c>
      <c r="K10" s="6" t="s">
        <v>32</v>
      </c>
      <c r="L10" s="5" t="s">
        <v>33</v>
      </c>
      <c r="M10" s="6"/>
    </row>
    <row r="11" spans="2:13" ht="19.95" customHeight="1" x14ac:dyDescent="0.3">
      <c r="B11" s="2">
        <v>6</v>
      </c>
      <c r="C11" s="6" t="s">
        <v>40</v>
      </c>
      <c r="D11" s="5" t="s">
        <v>41</v>
      </c>
      <c r="E11" s="6" t="str">
        <f t="shared" si="0"/>
        <v>Nevill Longbottoom</v>
      </c>
      <c r="J11" s="2">
        <v>3</v>
      </c>
      <c r="K11" s="6" t="s">
        <v>39</v>
      </c>
      <c r="L11" s="5" t="s">
        <v>34</v>
      </c>
      <c r="M11" s="6"/>
    </row>
    <row r="12" spans="2:13" ht="19.95" customHeight="1" x14ac:dyDescent="0.3">
      <c r="J12" s="2">
        <v>4</v>
      </c>
      <c r="K12" s="6" t="s">
        <v>35</v>
      </c>
      <c r="L12" s="5" t="s">
        <v>36</v>
      </c>
      <c r="M12" s="6"/>
    </row>
    <row r="13" spans="2:13" ht="19.95" customHeight="1" x14ac:dyDescent="0.3">
      <c r="J13" s="2">
        <v>5</v>
      </c>
      <c r="K13" s="6" t="s">
        <v>37</v>
      </c>
      <c r="L13" s="5" t="s">
        <v>38</v>
      </c>
      <c r="M13" s="6"/>
    </row>
    <row r="14" spans="2:13" ht="19.95" customHeight="1" x14ac:dyDescent="0.3">
      <c r="J14" s="2">
        <v>6</v>
      </c>
      <c r="K14" s="6" t="s">
        <v>40</v>
      </c>
      <c r="L14" s="5" t="s">
        <v>41</v>
      </c>
      <c r="M14" s="6"/>
    </row>
  </sheetData>
  <mergeCells count="2">
    <mergeCell ref="B3:E3"/>
    <mergeCell ref="J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M12"/>
  <sheetViews>
    <sheetView showGridLines="0" workbookViewId="0">
      <selection activeCell="H10" sqref="H10"/>
    </sheetView>
  </sheetViews>
  <sheetFormatPr defaultRowHeight="19.95" customHeight="1" x14ac:dyDescent="0.3"/>
  <cols>
    <col min="1" max="1" width="7.33203125" customWidth="1"/>
    <col min="2" max="2" width="22.88671875" customWidth="1"/>
    <col min="3" max="3" width="11" customWidth="1"/>
    <col min="4" max="4" width="15.5546875" bestFit="1" customWidth="1"/>
    <col min="5" max="5" width="15.33203125" customWidth="1"/>
    <col min="10" max="10" width="13.33203125" bestFit="1" customWidth="1"/>
    <col min="11" max="11" width="16.44140625" bestFit="1" customWidth="1"/>
    <col min="12" max="12" width="15.5546875" bestFit="1" customWidth="1"/>
    <col min="13" max="13" width="9.88671875" bestFit="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15" t="s">
        <v>28</v>
      </c>
      <c r="C3" s="16"/>
      <c r="D3" s="16"/>
      <c r="E3" s="17"/>
    </row>
    <row r="4" spans="2:13" ht="19.95" customHeight="1" x14ac:dyDescent="0.3">
      <c r="B4" s="4"/>
      <c r="C4" s="4"/>
      <c r="D4" s="4"/>
    </row>
    <row r="5" spans="2:13" ht="19.95" customHeight="1" x14ac:dyDescent="0.3">
      <c r="B5" s="19" t="s">
        <v>43</v>
      </c>
      <c r="C5" s="20"/>
      <c r="D5" s="20"/>
      <c r="E5" s="18"/>
    </row>
    <row r="6" spans="2:13" ht="19.95" customHeight="1" x14ac:dyDescent="0.3">
      <c r="B6" s="19"/>
      <c r="C6" s="20"/>
      <c r="D6" s="20"/>
      <c r="E6" s="18"/>
    </row>
    <row r="7" spans="2:13" ht="19.95" customHeight="1" thickBot="1" x14ac:dyDescent="0.35">
      <c r="B7" s="19"/>
      <c r="C7" s="20"/>
      <c r="D7" s="20"/>
      <c r="E7" s="18"/>
    </row>
    <row r="8" spans="2:13" ht="19.95" customHeight="1" thickBot="1" x14ac:dyDescent="0.35">
      <c r="J8" s="15" t="s">
        <v>18</v>
      </c>
      <c r="K8" s="16"/>
      <c r="L8" s="16"/>
      <c r="M8" s="17"/>
    </row>
    <row r="9" spans="2:13" ht="19.95" customHeight="1" x14ac:dyDescent="0.3">
      <c r="J9" s="4"/>
      <c r="K9" s="4"/>
      <c r="L9" s="4"/>
    </row>
    <row r="10" spans="2:13" ht="19.95" customHeight="1" x14ac:dyDescent="0.3">
      <c r="J10" s="19" t="s">
        <v>15</v>
      </c>
      <c r="K10" s="20"/>
      <c r="L10" s="20"/>
      <c r="M10" s="18"/>
    </row>
    <row r="11" spans="2:13" ht="19.95" customHeight="1" x14ac:dyDescent="0.3">
      <c r="J11" s="19" t="s">
        <v>42</v>
      </c>
      <c r="K11" s="20"/>
      <c r="L11" s="20"/>
      <c r="M11" s="18"/>
    </row>
    <row r="12" spans="2:13" ht="19.95" customHeight="1" x14ac:dyDescent="0.3">
      <c r="J12" s="19"/>
      <c r="K12" s="20"/>
      <c r="L12" s="20"/>
      <c r="M12" s="18"/>
    </row>
  </sheetData>
  <mergeCells count="2">
    <mergeCell ref="B3:E3"/>
    <mergeCell ref="J8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L16"/>
  <sheetViews>
    <sheetView showGridLines="0" zoomScaleNormal="100" workbookViewId="0">
      <selection activeCell="E6" sqref="E6"/>
    </sheetView>
  </sheetViews>
  <sheetFormatPr defaultRowHeight="19.95" customHeight="1" x14ac:dyDescent="0.3"/>
  <cols>
    <col min="1" max="1" width="5" customWidth="1"/>
    <col min="2" max="2" width="12.44140625" customWidth="1"/>
    <col min="3" max="3" width="14.44140625" customWidth="1"/>
    <col min="4" max="4" width="19.44140625" customWidth="1"/>
    <col min="5" max="5" width="39" bestFit="1" customWidth="1"/>
    <col min="9" max="9" width="11" bestFit="1" customWidth="1"/>
    <col min="10" max="10" width="10.44140625" bestFit="1" customWidth="1"/>
    <col min="11" max="11" width="9" bestFit="1" customWidth="1"/>
    <col min="12" max="12" width="39" bestFit="1" customWidth="1"/>
    <col min="13" max="13" width="15.5546875" bestFit="1" customWidth="1"/>
  </cols>
  <sheetData>
    <row r="1" spans="2:12" ht="13.2" customHeight="1" x14ac:dyDescent="0.3"/>
    <row r="2" spans="2:12" ht="13.8" customHeight="1" thickBot="1" x14ac:dyDescent="0.35"/>
    <row r="3" spans="2:12" ht="19.95" customHeight="1" thickBot="1" x14ac:dyDescent="0.35">
      <c r="B3" s="9" t="s">
        <v>49</v>
      </c>
      <c r="C3" s="9"/>
      <c r="D3" s="9"/>
      <c r="E3" s="9"/>
    </row>
    <row r="4" spans="2:12" ht="19.95" customHeight="1" thickBot="1" x14ac:dyDescent="0.35">
      <c r="B4" s="4"/>
      <c r="C4" s="4"/>
      <c r="D4" s="4"/>
    </row>
    <row r="5" spans="2:12" ht="19.95" customHeight="1" thickBot="1" x14ac:dyDescent="0.35">
      <c r="B5" s="1" t="s">
        <v>25</v>
      </c>
      <c r="C5" s="1" t="s">
        <v>26</v>
      </c>
      <c r="D5" s="1" t="s">
        <v>50</v>
      </c>
      <c r="E5" s="1" t="s">
        <v>44</v>
      </c>
    </row>
    <row r="6" spans="2:12" ht="19.95" customHeight="1" x14ac:dyDescent="0.3">
      <c r="B6" s="6" t="s">
        <v>30</v>
      </c>
      <c r="C6" s="5" t="s">
        <v>31</v>
      </c>
      <c r="D6" s="6">
        <v>32875</v>
      </c>
      <c r="E6" s="6" t="str">
        <f>"Birthday of " &amp; B6 &amp; " " &amp; C6 &amp; " is " &amp; TEXT(D6, "dd/mm/yyyy")</f>
        <v>Birthday of Harry Potter is 02/01/1990</v>
      </c>
    </row>
    <row r="7" spans="2:12" ht="19.95" customHeight="1" thickBot="1" x14ac:dyDescent="0.35">
      <c r="B7" s="6" t="s">
        <v>32</v>
      </c>
      <c r="C7" s="5" t="s">
        <v>46</v>
      </c>
      <c r="D7" s="6">
        <v>32570</v>
      </c>
      <c r="E7" s="6" t="str">
        <f t="shared" ref="E7:E11" si="0">"Birthday of " &amp; B7 &amp; " " &amp; C7 &amp; " is " &amp; TEXT(D7, "dd/mm/yyyy")</f>
        <v>Birthday of Ron Weasley is 03/03/1989</v>
      </c>
    </row>
    <row r="8" spans="2:12" ht="19.95" customHeight="1" thickBot="1" x14ac:dyDescent="0.35">
      <c r="B8" s="6" t="s">
        <v>39</v>
      </c>
      <c r="C8" s="5" t="s">
        <v>34</v>
      </c>
      <c r="D8" s="6">
        <v>33335</v>
      </c>
      <c r="E8" s="6" t="str">
        <f t="shared" si="0"/>
        <v>Birthday of Hermione Granger is 07/04/1991</v>
      </c>
      <c r="I8" s="9" t="s">
        <v>45</v>
      </c>
      <c r="J8" s="9"/>
      <c r="K8" s="9"/>
      <c r="L8" s="9"/>
    </row>
    <row r="9" spans="2:12" ht="19.95" customHeight="1" thickBot="1" x14ac:dyDescent="0.35">
      <c r="B9" s="6" t="s">
        <v>35</v>
      </c>
      <c r="C9" s="5" t="s">
        <v>36</v>
      </c>
      <c r="D9" s="6">
        <v>25662</v>
      </c>
      <c r="E9" s="6" t="str">
        <f t="shared" si="0"/>
        <v>Birthday of Rubius Hagrid is 04/04/1970</v>
      </c>
      <c r="I9" s="4"/>
      <c r="J9" s="4"/>
      <c r="K9" s="4"/>
    </row>
    <row r="10" spans="2:12" ht="19.95" customHeight="1" thickBot="1" x14ac:dyDescent="0.35">
      <c r="B10" s="6" t="s">
        <v>37</v>
      </c>
      <c r="C10" s="5" t="s">
        <v>38</v>
      </c>
      <c r="D10" s="6">
        <v>32176</v>
      </c>
      <c r="E10" s="6" t="str">
        <f t="shared" si="0"/>
        <v>Birthday of Draco Malfoy is 03/02/1988</v>
      </c>
      <c r="I10" s="1" t="s">
        <v>25</v>
      </c>
      <c r="J10" s="1" t="s">
        <v>26</v>
      </c>
      <c r="K10" s="1" t="s">
        <v>17</v>
      </c>
      <c r="L10" s="1" t="s">
        <v>44</v>
      </c>
    </row>
    <row r="11" spans="2:12" ht="19.95" customHeight="1" x14ac:dyDescent="0.3">
      <c r="B11" s="6" t="s">
        <v>40</v>
      </c>
      <c r="C11" s="5" t="s">
        <v>41</v>
      </c>
      <c r="D11" s="6">
        <v>32909</v>
      </c>
      <c r="E11" s="6" t="str">
        <f t="shared" si="0"/>
        <v>Birthday of Nevill Longbottoom is 05/02/1990</v>
      </c>
      <c r="I11" s="6" t="s">
        <v>30</v>
      </c>
      <c r="J11" s="5" t="s">
        <v>31</v>
      </c>
      <c r="K11" s="6">
        <v>32875</v>
      </c>
      <c r="L11" s="6"/>
    </row>
    <row r="12" spans="2:12" ht="19.95" customHeight="1" x14ac:dyDescent="0.3">
      <c r="I12" s="6" t="s">
        <v>32</v>
      </c>
      <c r="J12" s="5" t="s">
        <v>33</v>
      </c>
      <c r="K12" s="6">
        <v>32570</v>
      </c>
      <c r="L12" s="6"/>
    </row>
    <row r="13" spans="2:12" ht="19.95" customHeight="1" x14ac:dyDescent="0.3">
      <c r="I13" s="6" t="s">
        <v>39</v>
      </c>
      <c r="J13" s="5" t="s">
        <v>34</v>
      </c>
      <c r="K13" s="6">
        <v>33335</v>
      </c>
      <c r="L13" s="6"/>
    </row>
    <row r="14" spans="2:12" ht="19.95" customHeight="1" x14ac:dyDescent="0.3">
      <c r="I14" s="6" t="s">
        <v>35</v>
      </c>
      <c r="J14" s="5" t="s">
        <v>36</v>
      </c>
      <c r="K14" s="6">
        <v>25662</v>
      </c>
      <c r="L14" s="6"/>
    </row>
    <row r="15" spans="2:12" ht="19.95" customHeight="1" x14ac:dyDescent="0.3">
      <c r="I15" s="6" t="s">
        <v>37</v>
      </c>
      <c r="J15" s="5" t="s">
        <v>38</v>
      </c>
      <c r="K15" s="6">
        <v>32176</v>
      </c>
      <c r="L15" s="6"/>
    </row>
    <row r="16" spans="2:12" ht="19.95" customHeight="1" x14ac:dyDescent="0.3">
      <c r="I16" s="6" t="s">
        <v>40</v>
      </c>
      <c r="J16" s="5" t="s">
        <v>41</v>
      </c>
      <c r="K16" s="6">
        <v>32909</v>
      </c>
      <c r="L16" s="6"/>
    </row>
  </sheetData>
  <mergeCells count="2">
    <mergeCell ref="B3:E3"/>
    <mergeCell ref="I8:L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Using Merge and center</vt:lpstr>
      <vt:lpstr>Merge multiple content</vt:lpstr>
      <vt:lpstr>Ampersand</vt:lpstr>
      <vt:lpstr>Ampersand without space</vt:lpstr>
      <vt:lpstr>with linebreak</vt:lpstr>
      <vt:lpstr>Concatenate</vt:lpstr>
      <vt:lpstr>Justify</vt:lpstr>
      <vt:lpstr>Text formula</vt:lpstr>
      <vt:lpstr>Find merge cells</vt:lpstr>
      <vt:lpstr>Unmerge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2023-01-04T10:04:30Z</dcterms:modified>
</cp:coreProperties>
</file>