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2B0B878C-0D2D-4D7A-AE94-77AA249A7DA7}" xr6:coauthVersionLast="47" xr6:coauthVersionMax="47" xr10:uidLastSave="{00000000-0000-0000-0000-000000000000}"/>
  <bookViews>
    <workbookView xWindow="-108" yWindow="-108" windowWidth="23256" windowHeight="12576" firstSheet="9" activeTab="13" xr2:uid="{00000000-000D-0000-FFFF-FFFF00000000}"/>
  </bookViews>
  <sheets>
    <sheet name="Dataset" sheetId="2" r:id="rId1"/>
    <sheet name="Approach 1" sheetId="3" r:id="rId2"/>
    <sheet name="Approach 2" sheetId="4" r:id="rId3"/>
    <sheet name="Approach 3" sheetId="5" r:id="rId4"/>
    <sheet name="Approach 4" sheetId="6" r:id="rId5"/>
    <sheet name="Approach 5" sheetId="7" r:id="rId6"/>
    <sheet name="Approach 6" sheetId="8" r:id="rId7"/>
    <sheet name="Approach 7" sheetId="9" r:id="rId8"/>
    <sheet name="Negative Time" sheetId="10" r:id="rId9"/>
    <sheet name="Over 24 Hours" sheetId="11" r:id="rId10"/>
    <sheet name="Hash Instead of Time" sheetId="12" r:id="rId11"/>
    <sheet name="Midnight Time" sheetId="13" r:id="rId12"/>
    <sheet name="Add or Subtract Time" sheetId="14" r:id="rId13"/>
    <sheet name="Add or Subtract Time (2)" sheetId="15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5" l="1"/>
  <c r="D8" i="15"/>
  <c r="D9" i="15"/>
  <c r="D10" i="15"/>
  <c r="D11" i="15"/>
  <c r="D6" i="15"/>
  <c r="D7" i="14"/>
  <c r="D8" i="14"/>
  <c r="D9" i="14"/>
  <c r="D10" i="14"/>
  <c r="D11" i="14"/>
  <c r="D6" i="14"/>
  <c r="E7" i="13"/>
  <c r="E8" i="13"/>
  <c r="E9" i="13"/>
  <c r="E10" i="13"/>
  <c r="E11" i="13"/>
  <c r="E6" i="13"/>
  <c r="E7" i="12"/>
  <c r="E8" i="12"/>
  <c r="E9" i="12"/>
  <c r="E10" i="12"/>
  <c r="E11" i="12"/>
  <c r="E6" i="12"/>
  <c r="D6" i="11"/>
  <c r="E7" i="10"/>
  <c r="E8" i="10"/>
  <c r="E9" i="10"/>
  <c r="E10" i="10"/>
  <c r="E11" i="10"/>
  <c r="E6" i="10"/>
  <c r="G7" i="9"/>
  <c r="G8" i="9"/>
  <c r="G9" i="9"/>
  <c r="G10" i="9"/>
  <c r="G11" i="9"/>
  <c r="F7" i="9"/>
  <c r="F8" i="9"/>
  <c r="F9" i="9"/>
  <c r="F10" i="9"/>
  <c r="F11" i="9"/>
  <c r="E7" i="9"/>
  <c r="E8" i="9"/>
  <c r="E9" i="9"/>
  <c r="E10" i="9"/>
  <c r="E11" i="9"/>
  <c r="G6" i="9"/>
  <c r="F6" i="9"/>
  <c r="E6" i="9"/>
  <c r="E7" i="8"/>
  <c r="E8" i="8"/>
  <c r="E9" i="8"/>
  <c r="E10" i="8"/>
  <c r="E11" i="8"/>
  <c r="E6" i="8"/>
  <c r="E7" i="7"/>
  <c r="E8" i="7"/>
  <c r="E9" i="7"/>
  <c r="E10" i="7"/>
  <c r="E11" i="7"/>
  <c r="E6" i="7"/>
  <c r="E7" i="6"/>
  <c r="E8" i="6"/>
  <c r="E9" i="6"/>
  <c r="E10" i="6"/>
  <c r="E11" i="6"/>
  <c r="E6" i="6"/>
  <c r="E7" i="5"/>
  <c r="E8" i="5"/>
  <c r="E9" i="5"/>
  <c r="E10" i="5"/>
  <c r="E11" i="5"/>
  <c r="E6" i="5"/>
  <c r="E7" i="4"/>
  <c r="E8" i="4"/>
  <c r="E9" i="4"/>
  <c r="E10" i="4"/>
  <c r="E11" i="4"/>
  <c r="E6" i="4"/>
  <c r="E7" i="3"/>
  <c r="E8" i="3"/>
  <c r="E9" i="3"/>
  <c r="E10" i="3"/>
  <c r="E11" i="3"/>
  <c r="E6" i="3"/>
</calcChain>
</file>

<file path=xl/sharedStrings.xml><?xml version="1.0" encoding="utf-8"?>
<sst xmlns="http://schemas.openxmlformats.org/spreadsheetml/2006/main" count="153" uniqueCount="27">
  <si>
    <t>Name</t>
  </si>
  <si>
    <t>Working Duration</t>
  </si>
  <si>
    <t>James</t>
  </si>
  <si>
    <t>John</t>
  </si>
  <si>
    <t>Rose</t>
  </si>
  <si>
    <t>Bell</t>
  </si>
  <si>
    <t>Finch</t>
  </si>
  <si>
    <t>Smith</t>
  </si>
  <si>
    <t>Work Time Tracker</t>
  </si>
  <si>
    <t>Entry Time</t>
  </si>
  <si>
    <t>Exit Time</t>
  </si>
  <si>
    <t>Working Duration (Hour)</t>
  </si>
  <si>
    <t>Working Duration (Minute)</t>
  </si>
  <si>
    <t>Working Duration (Second)</t>
  </si>
  <si>
    <t>Calculate and Display Negative Time</t>
  </si>
  <si>
    <t>Work Order 1</t>
  </si>
  <si>
    <t>Work Order 2</t>
  </si>
  <si>
    <t>Work Order 3</t>
  </si>
  <si>
    <t>Work Order 4</t>
  </si>
  <si>
    <t>Work Order 5</t>
  </si>
  <si>
    <t>Work Order 6</t>
  </si>
  <si>
    <t>Duration</t>
  </si>
  <si>
    <t>Total Duration</t>
  </si>
  <si>
    <t>Sum Over 24 Hours</t>
  </si>
  <si>
    <t>Fix Output When Showing Hash (##) Instead of Time</t>
  </si>
  <si>
    <t>Calculate Hours Between Two Times After Midnight</t>
  </si>
  <si>
    <t>Add or Subtract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</si>
</sst>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[$-409]h:mm\ AM/PM;@"/>
    <numFmt numFmtId="165" formatCode="[$-F400]h:mm:ss\ AM/PM"/>
    <numFmt numFmtId="168" formatCode="h:mm:ss;@"/>
    <numFmt numFmtId="169" formatCode="h:mm;@"/>
    <numFmt numFmtId="175" formatCode="[$-409]h:mm:ss\ AM/P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4" borderId="2">
      <alignment horizontal="center" vertical="center"/>
    </xf>
    <xf numFmtId="0" fontId="2" fillId="4" borderId="4">
      <alignment horizontal="center" vertical="center"/>
    </xf>
    <xf numFmtId="0" fontId="1" fillId="0" borderId="3" applyNumberFormat="0">
      <alignment horizontal="center" vertical="center"/>
    </xf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3" xfId="3">
      <alignment horizontal="center" vertical="center"/>
    </xf>
    <xf numFmtId="16" fontId="1" fillId="0" borderId="3" xfId="3" applyNumberFormat="1">
      <alignment horizontal="center" vertical="center"/>
    </xf>
    <xf numFmtId="0" fontId="0" fillId="2" borderId="0" xfId="0" applyFill="1" applyAlignment="1">
      <alignment horizontal="center" vertical="center"/>
    </xf>
    <xf numFmtId="164" fontId="1" fillId="0" borderId="3" xfId="3" applyNumberFormat="1">
      <alignment horizontal="center" vertical="center"/>
    </xf>
    <xf numFmtId="0" fontId="3" fillId="2" borderId="2" xfId="1" applyFill="1">
      <alignment horizontal="center" vertical="center"/>
    </xf>
    <xf numFmtId="0" fontId="3" fillId="2" borderId="1" xfId="1" applyFill="1" applyBorder="1">
      <alignment horizontal="center" vertical="center"/>
    </xf>
    <xf numFmtId="165" fontId="1" fillId="0" borderId="3" xfId="3" applyNumberFormat="1">
      <alignment horizontal="center" vertical="center"/>
    </xf>
    <xf numFmtId="20" fontId="1" fillId="0" borderId="3" xfId="3" applyNumberFormat="1">
      <alignment horizontal="center" vertical="center"/>
    </xf>
    <xf numFmtId="2" fontId="1" fillId="0" borderId="3" xfId="3" applyNumberFormat="1">
      <alignment horizontal="center" vertical="center"/>
    </xf>
    <xf numFmtId="168" fontId="1" fillId="0" borderId="3" xfId="3" applyNumberForma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2" borderId="2" xfId="1" applyFill="1" applyBorder="1" applyAlignment="1">
      <alignment horizontal="center" vertical="center"/>
    </xf>
    <xf numFmtId="0" fontId="3" fillId="2" borderId="7" xfId="1" applyFill="1" applyBorder="1" applyAlignment="1">
      <alignment horizontal="center" vertical="center"/>
    </xf>
    <xf numFmtId="0" fontId="3" fillId="2" borderId="8" xfId="1" applyFill="1" applyBorder="1" applyAlignment="1">
      <alignment horizontal="center" vertical="center"/>
    </xf>
    <xf numFmtId="1" fontId="1" fillId="0" borderId="3" xfId="3" applyNumberFormat="1">
      <alignment horizontal="center" vertical="center"/>
    </xf>
    <xf numFmtId="169" fontId="1" fillId="0" borderId="3" xfId="3" applyNumberFormat="1">
      <alignment horizontal="center" vertical="center"/>
    </xf>
    <xf numFmtId="0" fontId="3" fillId="2" borderId="2" xfId="1" applyFill="1" applyBorder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6" fontId="1" fillId="0" borderId="10" xfId="3" applyNumberFormat="1" applyBorder="1" applyAlignment="1">
      <alignment horizontal="center" vertical="center"/>
    </xf>
    <xf numFmtId="46" fontId="1" fillId="0" borderId="11" xfId="3" applyNumberFormat="1" applyBorder="1" applyAlignment="1">
      <alignment horizontal="center" vertical="center"/>
    </xf>
    <xf numFmtId="46" fontId="1" fillId="0" borderId="3" xfId="3" applyNumberForma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5" fontId="1" fillId="0" borderId="3" xfId="3" applyNumberFormat="1">
      <alignment horizontal="center" vertical="center"/>
    </xf>
  </cellXfs>
  <cellStyles count="4">
    <cellStyle name="Normal" xfId="0" builtinId="0"/>
    <cellStyle name="Style 1" xfId="1" xr:uid="{38645BF8-F7CC-4454-83FB-B06CC4AE08A5}"/>
    <cellStyle name="Style 2" xfId="2" xr:uid="{CB8DC662-1B4D-4CEB-8ED4-F06B391BE5E5}"/>
    <cellStyle name="Style 3" xfId="3" xr:uid="{7DA264C6-AE84-4E4B-B78D-2EAA4B1DA0BB}"/>
  </cellStyles>
  <dxfs count="0"/>
  <tableStyles count="1" defaultTableStyle="TableStyleMedium2" defaultPivotStyle="PivotStyleLight16">
    <tableStyle name="Invisible" pivot="0" table="0" count="0" xr9:uid="{6E063D7D-C268-48AC-B4E6-B408E7F21D6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24B62-7853-41C9-84D8-DDA4CF46EB0F}">
  <dimension ref="B1:W15"/>
  <sheetViews>
    <sheetView showGridLines="0" zoomScale="80" zoomScaleNormal="80" workbookViewId="0">
      <selection activeCell="E6" sqref="E6"/>
    </sheetView>
  </sheetViews>
  <sheetFormatPr defaultColWidth="8.88671875" defaultRowHeight="19.95" customHeight="1" x14ac:dyDescent="0.3"/>
  <cols>
    <col min="1" max="1" width="2.109375" style="1" customWidth="1"/>
    <col min="2" max="2" width="14.6640625" style="1" customWidth="1"/>
    <col min="3" max="3" width="18.77734375" style="1" customWidth="1"/>
    <col min="4" max="4" width="17.44140625" style="1" customWidth="1"/>
    <col min="5" max="5" width="22.21875" style="1" customWidth="1"/>
    <col min="6" max="6" width="13.44140625" style="1" customWidth="1"/>
    <col min="7" max="8" width="8.88671875" style="1"/>
    <col min="9" max="9" width="8.88671875" style="1" customWidth="1"/>
    <col min="10" max="10" width="4.88671875" style="1" customWidth="1"/>
    <col min="11" max="16384" width="8.88671875" style="1"/>
  </cols>
  <sheetData>
    <row r="1" spans="2:23" ht="12" customHeight="1" x14ac:dyDescent="0.3"/>
    <row r="2" spans="2:23" ht="13.8" customHeight="1" thickBot="1" x14ac:dyDescent="0.35"/>
    <row r="3" spans="2:23" ht="19.95" customHeight="1" thickBot="1" x14ac:dyDescent="0.35">
      <c r="B3" s="9" t="s">
        <v>8</v>
      </c>
      <c r="C3" s="9"/>
      <c r="D3" s="9"/>
      <c r="E3" s="10"/>
      <c r="K3"/>
      <c r="L3"/>
      <c r="M3"/>
      <c r="N3"/>
      <c r="O3"/>
      <c r="P3"/>
      <c r="Q3"/>
      <c r="R3"/>
      <c r="S3"/>
      <c r="T3"/>
      <c r="U3"/>
      <c r="V3"/>
      <c r="W3"/>
    </row>
    <row r="4" spans="2:23" ht="16.2" customHeight="1" thickBot="1" x14ac:dyDescent="0.35">
      <c r="K4"/>
      <c r="L4"/>
      <c r="M4"/>
      <c r="N4"/>
      <c r="O4"/>
      <c r="P4"/>
      <c r="Q4"/>
      <c r="R4"/>
      <c r="S4"/>
      <c r="T4"/>
      <c r="U4"/>
      <c r="V4"/>
      <c r="W4"/>
    </row>
    <row r="5" spans="2:23" ht="19.95" customHeight="1" thickBot="1" x14ac:dyDescent="0.35">
      <c r="B5" s="2" t="s">
        <v>0</v>
      </c>
      <c r="C5" s="3" t="s">
        <v>9</v>
      </c>
      <c r="D5" s="3" t="s">
        <v>10</v>
      </c>
      <c r="E5" s="4" t="s">
        <v>1</v>
      </c>
      <c r="F5" s="7"/>
      <c r="K5"/>
      <c r="L5"/>
      <c r="M5"/>
      <c r="N5"/>
      <c r="O5"/>
      <c r="P5"/>
      <c r="Q5"/>
      <c r="R5"/>
      <c r="S5"/>
      <c r="T5"/>
      <c r="U5"/>
      <c r="V5"/>
      <c r="W5"/>
    </row>
    <row r="6" spans="2:23" ht="19.95" customHeight="1" x14ac:dyDescent="0.3">
      <c r="B6" s="5" t="s">
        <v>2</v>
      </c>
      <c r="C6" s="8">
        <v>0.35416666666666669</v>
      </c>
      <c r="D6" s="8">
        <v>0.74305555555555547</v>
      </c>
      <c r="E6" s="11"/>
      <c r="K6"/>
      <c r="L6"/>
      <c r="M6"/>
      <c r="N6"/>
      <c r="O6"/>
      <c r="P6"/>
      <c r="Q6"/>
      <c r="R6"/>
      <c r="S6"/>
      <c r="T6"/>
      <c r="U6"/>
      <c r="V6"/>
      <c r="W6"/>
    </row>
    <row r="7" spans="2:23" ht="19.95" customHeight="1" x14ac:dyDescent="0.3">
      <c r="B7" s="6" t="s">
        <v>3</v>
      </c>
      <c r="C7" s="8">
        <v>0.375</v>
      </c>
      <c r="D7" s="8">
        <v>0.76388888888888884</v>
      </c>
      <c r="E7" s="11"/>
      <c r="K7"/>
      <c r="L7"/>
      <c r="M7"/>
      <c r="N7"/>
      <c r="O7"/>
      <c r="P7"/>
      <c r="Q7"/>
      <c r="R7"/>
      <c r="S7"/>
      <c r="T7"/>
      <c r="U7"/>
      <c r="V7"/>
      <c r="W7"/>
    </row>
    <row r="8" spans="2:23" ht="19.95" customHeight="1" x14ac:dyDescent="0.3">
      <c r="B8" s="5" t="s">
        <v>4</v>
      </c>
      <c r="C8" s="8">
        <v>0.36805555555555558</v>
      </c>
      <c r="D8" s="8">
        <v>0.72222222222222221</v>
      </c>
      <c r="E8" s="11"/>
      <c r="K8"/>
      <c r="L8"/>
      <c r="M8"/>
      <c r="N8"/>
      <c r="O8"/>
      <c r="P8"/>
      <c r="Q8"/>
      <c r="R8"/>
      <c r="S8"/>
      <c r="T8"/>
      <c r="U8"/>
      <c r="V8"/>
      <c r="W8"/>
    </row>
    <row r="9" spans="2:23" ht="19.95" customHeight="1" x14ac:dyDescent="0.3">
      <c r="B9" s="5" t="s">
        <v>5</v>
      </c>
      <c r="C9" s="8">
        <v>0.40416666666666662</v>
      </c>
      <c r="D9" s="8">
        <v>0.79999999999999993</v>
      </c>
      <c r="E9" s="11"/>
      <c r="K9"/>
      <c r="L9"/>
      <c r="M9"/>
      <c r="N9"/>
      <c r="O9"/>
      <c r="P9"/>
      <c r="Q9"/>
      <c r="R9"/>
      <c r="S9"/>
      <c r="T9"/>
      <c r="U9"/>
      <c r="V9"/>
      <c r="W9"/>
    </row>
    <row r="10" spans="2:23" ht="19.95" customHeight="1" x14ac:dyDescent="0.3">
      <c r="B10" s="5" t="s">
        <v>6</v>
      </c>
      <c r="C10" s="8">
        <v>0.40277777777777773</v>
      </c>
      <c r="D10" s="8">
        <v>0.6875</v>
      </c>
      <c r="E10" s="11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2:23" ht="20.399999999999999" customHeight="1" x14ac:dyDescent="0.3">
      <c r="B11" s="5" t="s">
        <v>7</v>
      </c>
      <c r="C11" s="8">
        <v>0.33333333333333331</v>
      </c>
      <c r="D11" s="8">
        <v>0.71180555555555547</v>
      </c>
      <c r="E11" s="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2:23" ht="19.8" customHeight="1" x14ac:dyDescent="0.3"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2:23" ht="19.95" customHeight="1" x14ac:dyDescent="0.3"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2:23" ht="19.95" customHeight="1" x14ac:dyDescent="0.3"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2:23" ht="19.95" customHeight="1" x14ac:dyDescent="0.3">
      <c r="K15"/>
      <c r="L15"/>
      <c r="M15"/>
      <c r="N15"/>
      <c r="O15"/>
      <c r="P15"/>
      <c r="Q15"/>
      <c r="R15"/>
      <c r="S15"/>
      <c r="T15"/>
      <c r="U15"/>
      <c r="V15"/>
      <c r="W15"/>
    </row>
  </sheetData>
  <mergeCells count="1">
    <mergeCell ref="B3:E3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DE999-9F31-4D2F-8E73-14964419A16A}">
  <dimension ref="B1:V15"/>
  <sheetViews>
    <sheetView showGridLines="0" zoomScale="80" zoomScaleNormal="80" workbookViewId="0">
      <selection activeCell="D6" sqref="D6:D11"/>
    </sheetView>
  </sheetViews>
  <sheetFormatPr defaultColWidth="8.88671875" defaultRowHeight="19.95" customHeight="1" x14ac:dyDescent="0.3"/>
  <cols>
    <col min="1" max="1" width="2.109375" style="1" customWidth="1"/>
    <col min="2" max="2" width="21.77734375" style="1" customWidth="1"/>
    <col min="3" max="3" width="18.77734375" style="1" customWidth="1"/>
    <col min="4" max="4" width="26.77734375" style="1" customWidth="1"/>
    <col min="5" max="5" width="13.44140625" style="1" customWidth="1"/>
    <col min="6" max="7" width="8.88671875" style="1"/>
    <col min="8" max="8" width="8.88671875" style="1" customWidth="1"/>
    <col min="9" max="9" width="4.88671875" style="1" customWidth="1"/>
    <col min="10" max="16384" width="8.88671875" style="1"/>
  </cols>
  <sheetData>
    <row r="1" spans="2:22" ht="12" customHeight="1" x14ac:dyDescent="0.3"/>
    <row r="2" spans="2:22" ht="13.8" customHeight="1" thickBot="1" x14ac:dyDescent="0.35"/>
    <row r="3" spans="2:22" ht="19.95" customHeight="1" thickBot="1" x14ac:dyDescent="0.35">
      <c r="B3" s="21" t="s">
        <v>23</v>
      </c>
      <c r="C3" s="21"/>
      <c r="D3" s="10"/>
      <c r="J3"/>
      <c r="K3"/>
      <c r="L3"/>
      <c r="M3"/>
      <c r="N3"/>
      <c r="O3"/>
      <c r="P3"/>
      <c r="Q3"/>
      <c r="R3"/>
      <c r="S3"/>
      <c r="T3"/>
      <c r="U3"/>
      <c r="V3"/>
    </row>
    <row r="4" spans="2:22" ht="16.2" customHeight="1" thickBot="1" x14ac:dyDescent="0.35">
      <c r="J4"/>
      <c r="K4"/>
      <c r="L4"/>
      <c r="M4"/>
      <c r="N4"/>
      <c r="O4"/>
      <c r="P4"/>
      <c r="Q4"/>
      <c r="R4"/>
      <c r="S4"/>
      <c r="T4"/>
      <c r="U4"/>
      <c r="V4"/>
    </row>
    <row r="5" spans="2:22" ht="19.95" customHeight="1" thickBot="1" x14ac:dyDescent="0.35">
      <c r="B5" s="24" t="s">
        <v>0</v>
      </c>
      <c r="C5" s="23" t="s">
        <v>21</v>
      </c>
      <c r="D5" s="23" t="s">
        <v>22</v>
      </c>
      <c r="E5" s="7"/>
      <c r="J5"/>
      <c r="K5"/>
      <c r="L5"/>
      <c r="M5"/>
      <c r="N5"/>
      <c r="O5"/>
      <c r="P5"/>
      <c r="Q5"/>
      <c r="R5"/>
      <c r="S5"/>
      <c r="T5"/>
      <c r="U5"/>
      <c r="V5"/>
    </row>
    <row r="6" spans="2:22" ht="19.95" customHeight="1" x14ac:dyDescent="0.3">
      <c r="B6" s="5" t="s">
        <v>15</v>
      </c>
      <c r="C6" s="14">
        <v>0.22274305555555554</v>
      </c>
      <c r="D6" s="25">
        <f>SUM($C$6:$C$11)</f>
        <v>2.2875347222222224</v>
      </c>
      <c r="J6"/>
      <c r="K6"/>
      <c r="L6"/>
      <c r="M6"/>
      <c r="N6"/>
      <c r="O6"/>
      <c r="P6"/>
      <c r="Q6"/>
      <c r="R6"/>
      <c r="S6"/>
      <c r="T6"/>
      <c r="U6"/>
      <c r="V6"/>
    </row>
    <row r="7" spans="2:22" ht="19.95" customHeight="1" x14ac:dyDescent="0.3">
      <c r="B7" s="6" t="s">
        <v>16</v>
      </c>
      <c r="C7" s="14">
        <v>0.28763888888888889</v>
      </c>
      <c r="D7" s="26"/>
      <c r="J7"/>
      <c r="K7"/>
      <c r="L7"/>
      <c r="M7"/>
      <c r="N7"/>
      <c r="O7"/>
      <c r="P7"/>
      <c r="Q7"/>
      <c r="R7"/>
      <c r="S7"/>
      <c r="T7"/>
      <c r="U7"/>
      <c r="V7"/>
    </row>
    <row r="8" spans="2:22" ht="19.95" customHeight="1" x14ac:dyDescent="0.3">
      <c r="B8" s="6" t="s">
        <v>17</v>
      </c>
      <c r="C8" s="14">
        <v>0.51041666666666663</v>
      </c>
      <c r="D8" s="26"/>
      <c r="J8"/>
      <c r="K8"/>
      <c r="L8"/>
      <c r="M8"/>
      <c r="N8"/>
      <c r="O8"/>
      <c r="P8"/>
      <c r="Q8"/>
      <c r="R8"/>
      <c r="S8"/>
      <c r="T8"/>
      <c r="U8"/>
      <c r="V8"/>
    </row>
    <row r="9" spans="2:22" ht="19.95" customHeight="1" x14ac:dyDescent="0.3">
      <c r="B9" s="6" t="s">
        <v>18</v>
      </c>
      <c r="C9" s="14">
        <v>0.4343981481481482</v>
      </c>
      <c r="D9" s="26"/>
      <c r="J9"/>
      <c r="K9"/>
      <c r="L9"/>
      <c r="M9"/>
      <c r="N9"/>
      <c r="O9"/>
      <c r="P9"/>
      <c r="Q9"/>
      <c r="R9"/>
      <c r="S9"/>
      <c r="T9"/>
      <c r="U9"/>
      <c r="V9"/>
    </row>
    <row r="10" spans="2:22" ht="19.95" customHeight="1" x14ac:dyDescent="0.3">
      <c r="B10" s="6" t="s">
        <v>19</v>
      </c>
      <c r="C10" s="14">
        <v>0.36499999999999999</v>
      </c>
      <c r="D10" s="26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2:22" ht="20.399999999999999" customHeight="1" x14ac:dyDescent="0.3">
      <c r="B11" s="6" t="s">
        <v>20</v>
      </c>
      <c r="C11" s="14">
        <v>0.46733796296296298</v>
      </c>
      <c r="D11" s="27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2:22" ht="19.8" customHeight="1" x14ac:dyDescent="0.3"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2:22" ht="19.95" customHeight="1" x14ac:dyDescent="0.3"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2:22" ht="19.95" customHeight="1" x14ac:dyDescent="0.3"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2:22" ht="19.95" customHeight="1" x14ac:dyDescent="0.3">
      <c r="J15"/>
      <c r="K15"/>
      <c r="L15"/>
      <c r="M15"/>
      <c r="N15"/>
      <c r="O15"/>
      <c r="P15"/>
      <c r="Q15"/>
      <c r="R15"/>
      <c r="S15"/>
      <c r="T15"/>
      <c r="U15"/>
      <c r="V15"/>
    </row>
  </sheetData>
  <mergeCells count="2">
    <mergeCell ref="B3:D3"/>
    <mergeCell ref="D6:D11"/>
  </mergeCells>
  <phoneticPr fontId="4" type="noConversion"/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76855-6924-4843-9B33-574A4B91EA64}">
  <dimension ref="B1:W15"/>
  <sheetViews>
    <sheetView showGridLines="0" zoomScale="80" zoomScaleNormal="80" workbookViewId="0">
      <selection activeCell="Q16" sqref="Q16"/>
    </sheetView>
  </sheetViews>
  <sheetFormatPr defaultColWidth="8.88671875" defaultRowHeight="19.95" customHeight="1" x14ac:dyDescent="0.3"/>
  <cols>
    <col min="1" max="1" width="2.109375" style="1" customWidth="1"/>
    <col min="2" max="2" width="14.6640625" style="1" customWidth="1"/>
    <col min="3" max="3" width="18.77734375" style="1" customWidth="1"/>
    <col min="4" max="4" width="17.44140625" style="1" customWidth="1"/>
    <col min="5" max="5" width="22.21875" style="1" customWidth="1"/>
    <col min="6" max="6" width="13.44140625" style="1" customWidth="1"/>
    <col min="7" max="8" width="8.88671875" style="1"/>
    <col min="9" max="9" width="8.88671875" style="1" customWidth="1"/>
    <col min="10" max="10" width="4.88671875" style="1" customWidth="1"/>
    <col min="11" max="16384" width="8.88671875" style="1"/>
  </cols>
  <sheetData>
    <row r="1" spans="2:23" ht="12" customHeight="1" x14ac:dyDescent="0.3"/>
    <row r="2" spans="2:23" ht="13.8" customHeight="1" thickBot="1" x14ac:dyDescent="0.35"/>
    <row r="3" spans="2:23" ht="19.95" customHeight="1" thickBot="1" x14ac:dyDescent="0.35">
      <c r="B3" s="9" t="s">
        <v>24</v>
      </c>
      <c r="C3" s="9"/>
      <c r="D3" s="9"/>
      <c r="E3" s="10"/>
      <c r="K3"/>
      <c r="L3"/>
      <c r="M3"/>
      <c r="N3"/>
      <c r="O3"/>
      <c r="P3"/>
      <c r="Q3"/>
      <c r="R3"/>
      <c r="S3"/>
      <c r="T3"/>
      <c r="U3"/>
      <c r="V3"/>
      <c r="W3"/>
    </row>
    <row r="4" spans="2:23" ht="16.2" customHeight="1" thickBot="1" x14ac:dyDescent="0.35">
      <c r="K4"/>
      <c r="L4"/>
      <c r="M4"/>
      <c r="N4"/>
      <c r="O4"/>
      <c r="P4"/>
      <c r="Q4"/>
      <c r="R4"/>
      <c r="S4"/>
      <c r="T4"/>
      <c r="U4"/>
      <c r="V4"/>
      <c r="W4"/>
    </row>
    <row r="5" spans="2:23" ht="19.95" customHeight="1" thickBot="1" x14ac:dyDescent="0.35">
      <c r="B5" s="2" t="s">
        <v>0</v>
      </c>
      <c r="C5" s="3" t="s">
        <v>9</v>
      </c>
      <c r="D5" s="22" t="s">
        <v>10</v>
      </c>
      <c r="E5" s="23" t="s">
        <v>1</v>
      </c>
      <c r="F5" s="7"/>
      <c r="K5"/>
      <c r="L5"/>
      <c r="M5"/>
      <c r="N5"/>
      <c r="O5"/>
      <c r="P5"/>
      <c r="Q5"/>
      <c r="R5"/>
      <c r="S5"/>
      <c r="T5"/>
      <c r="U5"/>
      <c r="V5"/>
      <c r="W5"/>
    </row>
    <row r="6" spans="2:23" ht="19.95" customHeight="1" x14ac:dyDescent="0.3">
      <c r="B6" s="5" t="s">
        <v>2</v>
      </c>
      <c r="C6" s="8">
        <v>0.35416666666666669</v>
      </c>
      <c r="D6" s="8">
        <v>0.74305555555555547</v>
      </c>
      <c r="E6" s="28" t="str">
        <f>IF(C6-D6&gt;0, C6-D6, TEXT(ABS(C6-D6),"h:mm"))</f>
        <v>9:20</v>
      </c>
      <c r="K6"/>
      <c r="L6"/>
      <c r="M6"/>
      <c r="N6"/>
      <c r="O6"/>
      <c r="P6"/>
      <c r="Q6"/>
      <c r="R6"/>
      <c r="S6"/>
      <c r="T6"/>
      <c r="U6"/>
      <c r="V6"/>
      <c r="W6"/>
    </row>
    <row r="7" spans="2:23" ht="19.95" customHeight="1" x14ac:dyDescent="0.3">
      <c r="B7" s="6" t="s">
        <v>3</v>
      </c>
      <c r="C7" s="8">
        <v>0.375</v>
      </c>
      <c r="D7" s="8">
        <v>0.76388888888888884</v>
      </c>
      <c r="E7" s="28" t="str">
        <f t="shared" ref="E7:E11" si="0">IF(C7-D7&gt;0, C7-D7, TEXT(ABS(C7-D7),"h:mm"))</f>
        <v>9:20</v>
      </c>
      <c r="K7"/>
      <c r="L7"/>
      <c r="M7"/>
      <c r="N7"/>
      <c r="O7"/>
      <c r="P7"/>
      <c r="Q7"/>
      <c r="R7"/>
      <c r="S7"/>
      <c r="T7"/>
      <c r="U7"/>
      <c r="V7"/>
      <c r="W7"/>
    </row>
    <row r="8" spans="2:23" ht="19.95" customHeight="1" x14ac:dyDescent="0.3">
      <c r="B8" s="5" t="s">
        <v>4</v>
      </c>
      <c r="C8" s="8">
        <v>0.36805555555555558</v>
      </c>
      <c r="D8" s="8">
        <v>0.72222222222222221</v>
      </c>
      <c r="E8" s="28" t="str">
        <f t="shared" si="0"/>
        <v>8:30</v>
      </c>
      <c r="K8"/>
      <c r="L8"/>
      <c r="M8"/>
      <c r="N8"/>
      <c r="O8"/>
      <c r="P8"/>
      <c r="Q8"/>
      <c r="R8"/>
      <c r="S8"/>
      <c r="T8"/>
      <c r="U8"/>
      <c r="V8"/>
      <c r="W8"/>
    </row>
    <row r="9" spans="2:23" ht="19.95" customHeight="1" x14ac:dyDescent="0.3">
      <c r="B9" s="5" t="s">
        <v>5</v>
      </c>
      <c r="C9" s="8">
        <v>0.40416666666666662</v>
      </c>
      <c r="D9" s="8">
        <v>0.79999999999999993</v>
      </c>
      <c r="E9" s="28" t="str">
        <f t="shared" si="0"/>
        <v>9:30</v>
      </c>
      <c r="K9"/>
      <c r="L9"/>
      <c r="M9"/>
      <c r="N9"/>
      <c r="O9"/>
      <c r="P9"/>
      <c r="Q9"/>
      <c r="R9"/>
      <c r="S9"/>
      <c r="T9"/>
      <c r="U9"/>
      <c r="V9"/>
      <c r="W9"/>
    </row>
    <row r="10" spans="2:23" ht="19.95" customHeight="1" x14ac:dyDescent="0.3">
      <c r="B10" s="5" t="s">
        <v>6</v>
      </c>
      <c r="C10" s="8">
        <v>0.40277777777777773</v>
      </c>
      <c r="D10" s="8">
        <v>0.6875</v>
      </c>
      <c r="E10" s="28" t="str">
        <f t="shared" si="0"/>
        <v>6:50</v>
      </c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2:23" ht="20.399999999999999" customHeight="1" x14ac:dyDescent="0.3">
      <c r="B11" s="5" t="s">
        <v>7</v>
      </c>
      <c r="C11" s="8">
        <v>0.33333333333333331</v>
      </c>
      <c r="D11" s="8">
        <v>0.71180555555555547</v>
      </c>
      <c r="E11" s="28" t="str">
        <f t="shared" si="0"/>
        <v>9:05</v>
      </c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2:23" ht="19.8" customHeight="1" x14ac:dyDescent="0.3"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2:23" ht="19.95" customHeight="1" x14ac:dyDescent="0.3"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2:23" ht="19.95" customHeight="1" x14ac:dyDescent="0.3"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2:23" ht="19.95" customHeight="1" x14ac:dyDescent="0.3">
      <c r="K15"/>
      <c r="L15"/>
      <c r="M15"/>
      <c r="N15"/>
      <c r="O15"/>
      <c r="P15"/>
      <c r="Q15"/>
      <c r="R15"/>
      <c r="S15"/>
      <c r="T15"/>
      <c r="U15"/>
      <c r="V15"/>
      <c r="W15"/>
    </row>
  </sheetData>
  <mergeCells count="1">
    <mergeCell ref="B3:E3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2EF50-6CC4-47ED-9D99-09E941769515}">
  <dimension ref="B1:W15"/>
  <sheetViews>
    <sheetView showGridLines="0" zoomScale="80" zoomScaleNormal="80" workbookViewId="0">
      <selection activeCell="M14" sqref="M14"/>
    </sheetView>
  </sheetViews>
  <sheetFormatPr defaultColWidth="8.88671875" defaultRowHeight="19.95" customHeight="1" x14ac:dyDescent="0.3"/>
  <cols>
    <col min="1" max="1" width="2.109375" style="1" customWidth="1"/>
    <col min="2" max="2" width="14.6640625" style="1" customWidth="1"/>
    <col min="3" max="3" width="18.77734375" style="1" customWidth="1"/>
    <col min="4" max="4" width="17.44140625" style="1" customWidth="1"/>
    <col min="5" max="5" width="22.21875" style="1" customWidth="1"/>
    <col min="6" max="6" width="13.44140625" style="1" customWidth="1"/>
    <col min="7" max="8" width="8.88671875" style="1"/>
    <col min="9" max="9" width="8.88671875" style="1" customWidth="1"/>
    <col min="10" max="10" width="4.88671875" style="1" customWidth="1"/>
    <col min="11" max="16384" width="8.88671875" style="1"/>
  </cols>
  <sheetData>
    <row r="1" spans="2:23" ht="12" customHeight="1" x14ac:dyDescent="0.3"/>
    <row r="2" spans="2:23" ht="13.8" customHeight="1" thickBot="1" x14ac:dyDescent="0.35"/>
    <row r="3" spans="2:23" ht="19.95" customHeight="1" thickBot="1" x14ac:dyDescent="0.35">
      <c r="B3" s="9" t="s">
        <v>25</v>
      </c>
      <c r="C3" s="9"/>
      <c r="D3" s="9"/>
      <c r="E3" s="10"/>
      <c r="K3"/>
      <c r="L3"/>
      <c r="M3"/>
      <c r="N3"/>
      <c r="O3"/>
      <c r="P3"/>
      <c r="Q3"/>
      <c r="R3"/>
      <c r="S3"/>
      <c r="T3"/>
      <c r="U3"/>
      <c r="V3"/>
      <c r="W3"/>
    </row>
    <row r="4" spans="2:23" ht="16.2" customHeight="1" thickBot="1" x14ac:dyDescent="0.35">
      <c r="K4"/>
      <c r="L4"/>
      <c r="M4"/>
      <c r="N4"/>
      <c r="O4"/>
      <c r="P4"/>
      <c r="Q4"/>
      <c r="R4"/>
      <c r="S4"/>
      <c r="T4"/>
      <c r="U4"/>
      <c r="V4"/>
      <c r="W4"/>
    </row>
    <row r="5" spans="2:23" ht="19.95" customHeight="1" thickBot="1" x14ac:dyDescent="0.35">
      <c r="B5" s="2" t="s">
        <v>0</v>
      </c>
      <c r="C5" s="3" t="s">
        <v>9</v>
      </c>
      <c r="D5" s="3" t="s">
        <v>10</v>
      </c>
      <c r="E5" s="4" t="s">
        <v>21</v>
      </c>
      <c r="F5" s="7"/>
      <c r="K5"/>
      <c r="L5"/>
      <c r="M5"/>
      <c r="N5"/>
      <c r="O5"/>
      <c r="P5"/>
      <c r="Q5"/>
      <c r="R5"/>
      <c r="S5"/>
      <c r="T5"/>
      <c r="U5"/>
      <c r="V5"/>
      <c r="W5"/>
    </row>
    <row r="6" spans="2:23" ht="19.95" customHeight="1" x14ac:dyDescent="0.3">
      <c r="B6" s="5" t="s">
        <v>2</v>
      </c>
      <c r="C6" s="8">
        <v>0.35416666666666669</v>
      </c>
      <c r="D6" s="8">
        <v>0.24305555555555555</v>
      </c>
      <c r="E6" s="14">
        <f>MOD(D6-C6,1)</f>
        <v>0.88888888888888884</v>
      </c>
      <c r="K6"/>
      <c r="L6"/>
      <c r="M6"/>
      <c r="N6"/>
      <c r="O6"/>
      <c r="P6"/>
      <c r="Q6"/>
      <c r="R6"/>
      <c r="S6"/>
      <c r="T6"/>
      <c r="U6"/>
      <c r="V6"/>
      <c r="W6"/>
    </row>
    <row r="7" spans="2:23" ht="19.95" customHeight="1" x14ac:dyDescent="0.3">
      <c r="B7" s="6" t="s">
        <v>3</v>
      </c>
      <c r="C7" s="8">
        <v>0.375</v>
      </c>
      <c r="D7" s="8">
        <v>0.2638888888888889</v>
      </c>
      <c r="E7" s="14">
        <f t="shared" ref="E7:E11" si="0">MOD(D7-C7,1)</f>
        <v>0.88888888888888884</v>
      </c>
      <c r="K7"/>
      <c r="L7"/>
      <c r="M7"/>
      <c r="N7"/>
      <c r="O7"/>
      <c r="P7"/>
      <c r="Q7"/>
      <c r="R7"/>
      <c r="S7"/>
      <c r="T7"/>
      <c r="U7"/>
      <c r="V7"/>
      <c r="W7"/>
    </row>
    <row r="8" spans="2:23" ht="19.95" customHeight="1" x14ac:dyDescent="0.3">
      <c r="B8" s="5" t="s">
        <v>4</v>
      </c>
      <c r="C8" s="8">
        <v>0.36805555555555558</v>
      </c>
      <c r="D8" s="8">
        <v>0.22222222222222221</v>
      </c>
      <c r="E8" s="14">
        <f t="shared" si="0"/>
        <v>0.85416666666666663</v>
      </c>
      <c r="K8"/>
      <c r="L8"/>
      <c r="M8"/>
      <c r="N8"/>
      <c r="O8"/>
      <c r="P8"/>
      <c r="Q8"/>
      <c r="R8"/>
      <c r="S8"/>
      <c r="T8"/>
      <c r="U8"/>
      <c r="V8"/>
      <c r="W8"/>
    </row>
    <row r="9" spans="2:23" ht="19.95" customHeight="1" x14ac:dyDescent="0.3">
      <c r="B9" s="5" t="s">
        <v>5</v>
      </c>
      <c r="C9" s="8">
        <v>0.40416666666666662</v>
      </c>
      <c r="D9" s="8">
        <v>0.3</v>
      </c>
      <c r="E9" s="14">
        <f t="shared" si="0"/>
        <v>0.89583333333333337</v>
      </c>
      <c r="K9"/>
      <c r="L9"/>
      <c r="M9"/>
      <c r="N9"/>
      <c r="O9"/>
      <c r="P9"/>
      <c r="Q9"/>
      <c r="R9"/>
      <c r="S9"/>
      <c r="T9"/>
      <c r="U9"/>
      <c r="V9"/>
      <c r="W9"/>
    </row>
    <row r="10" spans="2:23" ht="19.95" customHeight="1" x14ac:dyDescent="0.3">
      <c r="B10" s="5" t="s">
        <v>6</v>
      </c>
      <c r="C10" s="8">
        <v>0.40277777777777773</v>
      </c>
      <c r="D10" s="8">
        <v>0.1875</v>
      </c>
      <c r="E10" s="14">
        <f t="shared" si="0"/>
        <v>0.78472222222222232</v>
      </c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2:23" ht="20.399999999999999" customHeight="1" x14ac:dyDescent="0.3">
      <c r="B11" s="5" t="s">
        <v>7</v>
      </c>
      <c r="C11" s="8">
        <v>0.33333333333333331</v>
      </c>
      <c r="D11" s="8">
        <v>0.21180555555555555</v>
      </c>
      <c r="E11" s="14">
        <f t="shared" si="0"/>
        <v>0.87847222222222221</v>
      </c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2:23" ht="19.8" customHeight="1" x14ac:dyDescent="0.3"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2:23" ht="19.95" customHeight="1" x14ac:dyDescent="0.3"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2:23" ht="19.95" customHeight="1" x14ac:dyDescent="0.3"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2:23" ht="19.95" customHeight="1" x14ac:dyDescent="0.3">
      <c r="K15"/>
      <c r="L15"/>
      <c r="M15"/>
      <c r="N15"/>
      <c r="O15"/>
      <c r="P15"/>
      <c r="Q15"/>
      <c r="R15"/>
      <c r="S15"/>
      <c r="T15"/>
      <c r="U15"/>
      <c r="V15"/>
      <c r="W15"/>
    </row>
  </sheetData>
  <mergeCells count="1">
    <mergeCell ref="B3:E3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16205-C3AC-48B1-AC85-59C96E58433A}">
  <dimension ref="B1:V15"/>
  <sheetViews>
    <sheetView showGridLines="0" zoomScale="80" zoomScaleNormal="80" workbookViewId="0">
      <selection activeCell="D7" sqref="D7"/>
    </sheetView>
  </sheetViews>
  <sheetFormatPr defaultColWidth="8.88671875" defaultRowHeight="19.95" customHeight="1" x14ac:dyDescent="0.3"/>
  <cols>
    <col min="1" max="1" width="2.109375" style="1" customWidth="1"/>
    <col min="2" max="2" width="19.109375" style="1" customWidth="1"/>
    <col min="3" max="3" width="24.109375" style="1" customWidth="1"/>
    <col min="4" max="4" width="23.6640625" style="1" customWidth="1"/>
    <col min="5" max="5" width="13.44140625" style="1" customWidth="1"/>
    <col min="6" max="7" width="8.88671875" style="1"/>
    <col min="8" max="8" width="8.88671875" style="1" customWidth="1"/>
    <col min="9" max="9" width="4.88671875" style="1" customWidth="1"/>
    <col min="10" max="16384" width="8.88671875" style="1"/>
  </cols>
  <sheetData>
    <row r="1" spans="2:22" ht="12" customHeight="1" x14ac:dyDescent="0.3"/>
    <row r="2" spans="2:22" ht="13.8" customHeight="1" thickBot="1" x14ac:dyDescent="0.35"/>
    <row r="3" spans="2:22" ht="19.95" customHeight="1" thickBot="1" x14ac:dyDescent="0.35">
      <c r="B3" s="21" t="s">
        <v>26</v>
      </c>
      <c r="C3" s="21"/>
      <c r="D3" s="10"/>
      <c r="J3"/>
      <c r="K3"/>
      <c r="L3"/>
      <c r="M3"/>
      <c r="N3"/>
      <c r="O3"/>
      <c r="P3"/>
      <c r="Q3"/>
      <c r="R3"/>
      <c r="S3"/>
      <c r="T3"/>
      <c r="U3"/>
      <c r="V3"/>
    </row>
    <row r="4" spans="2:22" ht="16.2" customHeight="1" thickBot="1" x14ac:dyDescent="0.35">
      <c r="J4"/>
      <c r="K4"/>
      <c r="L4"/>
      <c r="M4"/>
      <c r="N4"/>
      <c r="O4"/>
      <c r="P4"/>
      <c r="Q4"/>
      <c r="R4"/>
      <c r="S4"/>
      <c r="T4"/>
      <c r="U4"/>
      <c r="V4"/>
    </row>
    <row r="5" spans="2:22" ht="36" customHeight="1" thickBot="1" x14ac:dyDescent="0.35">
      <c r="B5" s="2" t="s">
        <v>0</v>
      </c>
      <c r="C5" s="22" t="s">
        <v>9</v>
      </c>
      <c r="D5" s="23" t="s">
        <v>10</v>
      </c>
      <c r="E5" s="7"/>
      <c r="J5"/>
      <c r="K5"/>
      <c r="L5"/>
      <c r="M5"/>
      <c r="N5"/>
      <c r="O5"/>
      <c r="P5"/>
      <c r="Q5"/>
      <c r="R5"/>
      <c r="S5"/>
      <c r="T5"/>
      <c r="U5"/>
      <c r="V5"/>
    </row>
    <row r="6" spans="2:22" ht="19.95" customHeight="1" x14ac:dyDescent="0.3">
      <c r="B6" s="5" t="s">
        <v>2</v>
      </c>
      <c r="C6" s="8">
        <v>0.35416666666666669</v>
      </c>
      <c r="D6" s="29">
        <f>C6+TIME(9,35,20)</f>
        <v>0.75370370370370376</v>
      </c>
      <c r="J6"/>
      <c r="K6"/>
      <c r="L6"/>
      <c r="M6"/>
      <c r="N6"/>
      <c r="O6"/>
      <c r="P6"/>
      <c r="Q6"/>
      <c r="R6"/>
      <c r="S6"/>
      <c r="T6"/>
      <c r="U6"/>
      <c r="V6"/>
    </row>
    <row r="7" spans="2:22" ht="19.95" customHeight="1" x14ac:dyDescent="0.3">
      <c r="B7" s="6" t="s">
        <v>3</v>
      </c>
      <c r="C7" s="8">
        <v>0.375</v>
      </c>
      <c r="D7" s="29">
        <f t="shared" ref="D7:D11" si="0">C7+TIME(9,35,20)</f>
        <v>0.77453703703703702</v>
      </c>
      <c r="J7"/>
      <c r="K7"/>
      <c r="L7"/>
      <c r="M7"/>
      <c r="N7"/>
      <c r="O7"/>
      <c r="P7"/>
      <c r="Q7"/>
      <c r="R7"/>
      <c r="S7"/>
      <c r="T7"/>
      <c r="U7"/>
      <c r="V7"/>
    </row>
    <row r="8" spans="2:22" ht="19.95" customHeight="1" x14ac:dyDescent="0.3">
      <c r="B8" s="5" t="s">
        <v>4</v>
      </c>
      <c r="C8" s="8">
        <v>0.36805555555555558</v>
      </c>
      <c r="D8" s="29">
        <f t="shared" si="0"/>
        <v>0.7675925925925926</v>
      </c>
      <c r="J8"/>
      <c r="K8"/>
      <c r="L8"/>
      <c r="M8"/>
      <c r="N8"/>
      <c r="O8"/>
      <c r="P8"/>
      <c r="Q8"/>
      <c r="R8"/>
      <c r="S8"/>
      <c r="T8"/>
      <c r="U8"/>
      <c r="V8"/>
    </row>
    <row r="9" spans="2:22" ht="19.95" customHeight="1" x14ac:dyDescent="0.3">
      <c r="B9" s="5" t="s">
        <v>5</v>
      </c>
      <c r="C9" s="8">
        <v>0.40416666666666662</v>
      </c>
      <c r="D9" s="29">
        <f t="shared" si="0"/>
        <v>0.80370370370370359</v>
      </c>
      <c r="J9"/>
      <c r="K9"/>
      <c r="L9"/>
      <c r="M9"/>
      <c r="N9"/>
      <c r="O9"/>
      <c r="P9"/>
      <c r="Q9"/>
      <c r="R9"/>
      <c r="S9"/>
      <c r="T9"/>
      <c r="U9"/>
      <c r="V9"/>
    </row>
    <row r="10" spans="2:22" ht="19.95" customHeight="1" x14ac:dyDescent="0.3">
      <c r="B10" s="5" t="s">
        <v>6</v>
      </c>
      <c r="C10" s="8">
        <v>0.40277777777777773</v>
      </c>
      <c r="D10" s="29">
        <f t="shared" si="0"/>
        <v>0.8023148148148147</v>
      </c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2:22" ht="20.399999999999999" customHeight="1" x14ac:dyDescent="0.3">
      <c r="B11" s="5" t="s">
        <v>7</v>
      </c>
      <c r="C11" s="8">
        <v>0.33333333333333331</v>
      </c>
      <c r="D11" s="29">
        <f t="shared" si="0"/>
        <v>0.73287037037037028</v>
      </c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2:22" ht="19.8" customHeight="1" x14ac:dyDescent="0.3"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2:22" ht="19.95" customHeight="1" x14ac:dyDescent="0.3"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2:22" ht="19.95" customHeight="1" x14ac:dyDescent="0.3"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2:22" ht="19.95" customHeight="1" x14ac:dyDescent="0.3">
      <c r="J15"/>
      <c r="K15"/>
      <c r="L15"/>
      <c r="M15"/>
      <c r="N15"/>
      <c r="O15"/>
      <c r="P15"/>
      <c r="Q15"/>
      <c r="R15"/>
      <c r="S15"/>
      <c r="T15"/>
      <c r="U15"/>
      <c r="V15"/>
    </row>
  </sheetData>
  <mergeCells count="1">
    <mergeCell ref="B3:D3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DFA07-AECD-40D0-8874-0FF6248B8C6A}">
  <dimension ref="B1:V15"/>
  <sheetViews>
    <sheetView showGridLines="0" tabSelected="1" zoomScale="80" zoomScaleNormal="80" workbookViewId="0">
      <selection activeCell="D6" sqref="D6"/>
    </sheetView>
  </sheetViews>
  <sheetFormatPr defaultColWidth="8.88671875" defaultRowHeight="19.95" customHeight="1" x14ac:dyDescent="0.3"/>
  <cols>
    <col min="1" max="1" width="2.109375" style="1" customWidth="1"/>
    <col min="2" max="2" width="19.109375" style="1" customWidth="1"/>
    <col min="3" max="3" width="24.109375" style="1" customWidth="1"/>
    <col min="4" max="4" width="23.6640625" style="1" customWidth="1"/>
    <col min="5" max="5" width="13.44140625" style="1" customWidth="1"/>
    <col min="6" max="7" width="8.88671875" style="1"/>
    <col min="8" max="8" width="8.88671875" style="1" customWidth="1"/>
    <col min="9" max="9" width="4.88671875" style="1" customWidth="1"/>
    <col min="10" max="16384" width="8.88671875" style="1"/>
  </cols>
  <sheetData>
    <row r="1" spans="2:22" ht="12" customHeight="1" x14ac:dyDescent="0.3"/>
    <row r="2" spans="2:22" ht="13.8" customHeight="1" thickBot="1" x14ac:dyDescent="0.35"/>
    <row r="3" spans="2:22" ht="19.95" customHeight="1" thickBot="1" x14ac:dyDescent="0.35">
      <c r="B3" s="21" t="s">
        <v>26</v>
      </c>
      <c r="C3" s="21"/>
      <c r="D3" s="10"/>
      <c r="J3"/>
      <c r="K3"/>
      <c r="L3"/>
      <c r="M3"/>
      <c r="N3"/>
      <c r="O3"/>
      <c r="P3"/>
      <c r="Q3"/>
      <c r="R3"/>
      <c r="S3"/>
      <c r="T3"/>
      <c r="U3"/>
      <c r="V3"/>
    </row>
    <row r="4" spans="2:22" ht="16.2" customHeight="1" thickBot="1" x14ac:dyDescent="0.35">
      <c r="J4"/>
      <c r="K4"/>
      <c r="L4"/>
      <c r="M4"/>
      <c r="N4"/>
      <c r="O4"/>
      <c r="P4"/>
      <c r="Q4"/>
      <c r="R4"/>
      <c r="S4"/>
      <c r="T4"/>
      <c r="U4"/>
      <c r="V4"/>
    </row>
    <row r="5" spans="2:22" ht="36" customHeight="1" thickBot="1" x14ac:dyDescent="0.35">
      <c r="B5" s="2" t="s">
        <v>0</v>
      </c>
      <c r="C5" s="22" t="s">
        <v>9</v>
      </c>
      <c r="D5" s="23" t="s">
        <v>10</v>
      </c>
      <c r="E5" s="7"/>
      <c r="J5"/>
      <c r="K5"/>
      <c r="L5"/>
      <c r="M5"/>
      <c r="N5"/>
      <c r="O5"/>
      <c r="P5"/>
      <c r="Q5"/>
      <c r="R5"/>
      <c r="S5"/>
      <c r="T5"/>
      <c r="U5"/>
      <c r="V5"/>
    </row>
    <row r="6" spans="2:22" ht="19.95" customHeight="1" x14ac:dyDescent="0.3">
      <c r="B6" s="5" t="s">
        <v>2</v>
      </c>
      <c r="C6" s="8">
        <v>0.35416666666666669</v>
      </c>
      <c r="D6" s="29">
        <f>C6+TIME(9,-35,20)</f>
        <v>0.7050925925925926</v>
      </c>
      <c r="J6"/>
      <c r="K6"/>
      <c r="L6"/>
      <c r="M6"/>
      <c r="N6"/>
      <c r="O6"/>
      <c r="P6"/>
      <c r="Q6"/>
      <c r="R6"/>
      <c r="S6"/>
      <c r="T6"/>
      <c r="U6"/>
      <c r="V6"/>
    </row>
    <row r="7" spans="2:22" ht="19.95" customHeight="1" x14ac:dyDescent="0.3">
      <c r="B7" s="6" t="s">
        <v>3</v>
      </c>
      <c r="C7" s="8">
        <v>0.375</v>
      </c>
      <c r="D7" s="29">
        <f t="shared" ref="D7:D11" si="0">C7+TIME(9,-35,20)</f>
        <v>0.72592592592592586</v>
      </c>
      <c r="J7"/>
      <c r="K7"/>
      <c r="L7"/>
      <c r="M7"/>
      <c r="N7"/>
      <c r="O7"/>
      <c r="P7"/>
      <c r="Q7"/>
      <c r="R7"/>
      <c r="S7"/>
      <c r="T7"/>
      <c r="U7"/>
      <c r="V7"/>
    </row>
    <row r="8" spans="2:22" ht="19.95" customHeight="1" x14ac:dyDescent="0.3">
      <c r="B8" s="5" t="s">
        <v>4</v>
      </c>
      <c r="C8" s="8">
        <v>0.36805555555555558</v>
      </c>
      <c r="D8" s="29">
        <f t="shared" si="0"/>
        <v>0.71898148148148144</v>
      </c>
      <c r="J8"/>
      <c r="K8"/>
      <c r="L8"/>
      <c r="M8"/>
      <c r="N8"/>
      <c r="O8"/>
      <c r="P8"/>
      <c r="Q8"/>
      <c r="R8"/>
      <c r="S8"/>
      <c r="T8"/>
      <c r="U8"/>
      <c r="V8"/>
    </row>
    <row r="9" spans="2:22" ht="19.95" customHeight="1" x14ac:dyDescent="0.3">
      <c r="B9" s="5" t="s">
        <v>5</v>
      </c>
      <c r="C9" s="8">
        <v>0.40416666666666662</v>
      </c>
      <c r="D9" s="29">
        <f t="shared" si="0"/>
        <v>0.75509259259259254</v>
      </c>
      <c r="J9"/>
      <c r="K9"/>
      <c r="L9"/>
      <c r="M9"/>
      <c r="N9"/>
      <c r="O9"/>
      <c r="P9"/>
      <c r="Q9"/>
      <c r="R9"/>
      <c r="S9"/>
      <c r="T9"/>
      <c r="U9"/>
      <c r="V9"/>
    </row>
    <row r="10" spans="2:22" ht="19.95" customHeight="1" x14ac:dyDescent="0.3">
      <c r="B10" s="5" t="s">
        <v>6</v>
      </c>
      <c r="C10" s="8">
        <v>0.40277777777777773</v>
      </c>
      <c r="D10" s="29">
        <f t="shared" si="0"/>
        <v>0.75370370370370365</v>
      </c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2:22" ht="20.399999999999999" customHeight="1" x14ac:dyDescent="0.3">
      <c r="B11" s="5" t="s">
        <v>7</v>
      </c>
      <c r="C11" s="8">
        <v>0.33333333333333331</v>
      </c>
      <c r="D11" s="29">
        <f t="shared" si="0"/>
        <v>0.68425925925925923</v>
      </c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2:22" ht="19.8" customHeight="1" x14ac:dyDescent="0.3"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2:22" ht="19.95" customHeight="1" x14ac:dyDescent="0.3"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2:22" ht="19.95" customHeight="1" x14ac:dyDescent="0.3"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2:22" ht="19.95" customHeight="1" x14ac:dyDescent="0.3">
      <c r="J15"/>
      <c r="K15"/>
      <c r="L15"/>
      <c r="M15"/>
      <c r="N15"/>
      <c r="O15"/>
      <c r="P15"/>
      <c r="Q15"/>
      <c r="R15"/>
      <c r="S15"/>
      <c r="T15"/>
      <c r="U15"/>
      <c r="V15"/>
    </row>
  </sheetData>
  <mergeCells count="1">
    <mergeCell ref="B3:D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16048-CFB0-4EF2-9416-A9F4C5E3FCAA}">
  <dimension ref="B1:W15"/>
  <sheetViews>
    <sheetView showGridLines="0" zoomScale="80" zoomScaleNormal="80" workbookViewId="0">
      <selection activeCell="L13" sqref="L13"/>
    </sheetView>
  </sheetViews>
  <sheetFormatPr defaultColWidth="8.88671875" defaultRowHeight="19.95" customHeight="1" x14ac:dyDescent="0.3"/>
  <cols>
    <col min="1" max="1" width="2.109375" style="1" customWidth="1"/>
    <col min="2" max="2" width="14.6640625" style="1" customWidth="1"/>
    <col min="3" max="3" width="18.77734375" style="1" customWidth="1"/>
    <col min="4" max="4" width="17.44140625" style="1" customWidth="1"/>
    <col min="5" max="5" width="22.21875" style="1" customWidth="1"/>
    <col min="6" max="6" width="13.44140625" style="1" customWidth="1"/>
    <col min="7" max="8" width="8.88671875" style="1"/>
    <col min="9" max="9" width="8.88671875" style="1" customWidth="1"/>
    <col min="10" max="10" width="4.88671875" style="1" customWidth="1"/>
    <col min="11" max="16384" width="8.88671875" style="1"/>
  </cols>
  <sheetData>
    <row r="1" spans="2:23" ht="12" customHeight="1" x14ac:dyDescent="0.3"/>
    <row r="2" spans="2:23" ht="13.8" customHeight="1" thickBot="1" x14ac:dyDescent="0.35"/>
    <row r="3" spans="2:23" ht="19.95" customHeight="1" thickBot="1" x14ac:dyDescent="0.35">
      <c r="B3" s="9" t="s">
        <v>8</v>
      </c>
      <c r="C3" s="9"/>
      <c r="D3" s="9"/>
      <c r="E3" s="10"/>
      <c r="K3"/>
      <c r="L3"/>
      <c r="M3"/>
      <c r="N3"/>
      <c r="O3"/>
      <c r="P3"/>
      <c r="Q3"/>
      <c r="R3"/>
      <c r="S3"/>
      <c r="T3"/>
      <c r="U3"/>
      <c r="V3"/>
      <c r="W3"/>
    </row>
    <row r="4" spans="2:23" ht="16.2" customHeight="1" thickBot="1" x14ac:dyDescent="0.35">
      <c r="K4"/>
      <c r="L4"/>
      <c r="M4"/>
      <c r="N4"/>
      <c r="O4"/>
      <c r="P4"/>
      <c r="Q4"/>
      <c r="R4"/>
      <c r="S4"/>
      <c r="T4"/>
      <c r="U4"/>
      <c r="V4"/>
      <c r="W4"/>
    </row>
    <row r="5" spans="2:23" ht="19.95" customHeight="1" thickBot="1" x14ac:dyDescent="0.35">
      <c r="B5" s="2" t="s">
        <v>0</v>
      </c>
      <c r="C5" s="3" t="s">
        <v>9</v>
      </c>
      <c r="D5" s="3" t="s">
        <v>10</v>
      </c>
      <c r="E5" s="4" t="s">
        <v>1</v>
      </c>
      <c r="F5" s="7"/>
      <c r="K5"/>
      <c r="L5"/>
      <c r="M5"/>
      <c r="N5"/>
      <c r="O5"/>
      <c r="P5"/>
      <c r="Q5"/>
      <c r="R5"/>
      <c r="S5"/>
      <c r="T5"/>
      <c r="U5"/>
      <c r="V5"/>
      <c r="W5"/>
    </row>
    <row r="6" spans="2:23" ht="19.95" customHeight="1" x14ac:dyDescent="0.3">
      <c r="B6" s="5" t="s">
        <v>2</v>
      </c>
      <c r="C6" s="8">
        <v>0.35416666666666669</v>
      </c>
      <c r="D6" s="8">
        <v>0.74305555555555547</v>
      </c>
      <c r="E6" s="12">
        <f>D6-C6</f>
        <v>0.38888888888888878</v>
      </c>
      <c r="K6"/>
      <c r="L6"/>
      <c r="M6"/>
      <c r="N6"/>
      <c r="O6"/>
      <c r="P6"/>
      <c r="Q6"/>
      <c r="R6"/>
      <c r="S6"/>
      <c r="T6"/>
      <c r="U6"/>
      <c r="V6"/>
      <c r="W6"/>
    </row>
    <row r="7" spans="2:23" ht="19.95" customHeight="1" x14ac:dyDescent="0.3">
      <c r="B7" s="6" t="s">
        <v>3</v>
      </c>
      <c r="C7" s="8">
        <v>0.375</v>
      </c>
      <c r="D7" s="8">
        <v>0.76388888888888884</v>
      </c>
      <c r="E7" s="12">
        <f t="shared" ref="E7:E11" si="0">D7-C7</f>
        <v>0.38888888888888884</v>
      </c>
      <c r="K7"/>
      <c r="L7"/>
      <c r="M7"/>
      <c r="N7"/>
      <c r="O7"/>
      <c r="P7"/>
      <c r="Q7"/>
      <c r="R7"/>
      <c r="S7"/>
      <c r="T7"/>
      <c r="U7"/>
      <c r="V7"/>
      <c r="W7"/>
    </row>
    <row r="8" spans="2:23" ht="19.95" customHeight="1" x14ac:dyDescent="0.3">
      <c r="B8" s="5" t="s">
        <v>4</v>
      </c>
      <c r="C8" s="8">
        <v>0.36805555555555558</v>
      </c>
      <c r="D8" s="8">
        <v>0.72222222222222221</v>
      </c>
      <c r="E8" s="12">
        <f t="shared" si="0"/>
        <v>0.35416666666666663</v>
      </c>
      <c r="K8"/>
      <c r="L8"/>
      <c r="M8"/>
      <c r="N8"/>
      <c r="O8"/>
      <c r="P8"/>
      <c r="Q8"/>
      <c r="R8"/>
      <c r="S8"/>
      <c r="T8"/>
      <c r="U8"/>
      <c r="V8"/>
      <c r="W8"/>
    </row>
    <row r="9" spans="2:23" ht="19.95" customHeight="1" x14ac:dyDescent="0.3">
      <c r="B9" s="5" t="s">
        <v>5</v>
      </c>
      <c r="C9" s="8">
        <v>0.40416666666666662</v>
      </c>
      <c r="D9" s="8">
        <v>0.79999999999999993</v>
      </c>
      <c r="E9" s="12">
        <f t="shared" si="0"/>
        <v>0.39583333333333331</v>
      </c>
      <c r="K9"/>
      <c r="L9"/>
      <c r="M9"/>
      <c r="N9"/>
      <c r="O9"/>
      <c r="P9"/>
      <c r="Q9"/>
      <c r="R9"/>
      <c r="S9"/>
      <c r="T9"/>
      <c r="U9"/>
      <c r="V9"/>
      <c r="W9"/>
    </row>
    <row r="10" spans="2:23" ht="19.95" customHeight="1" x14ac:dyDescent="0.3">
      <c r="B10" s="5" t="s">
        <v>6</v>
      </c>
      <c r="C10" s="8">
        <v>0.40277777777777773</v>
      </c>
      <c r="D10" s="8">
        <v>0.6875</v>
      </c>
      <c r="E10" s="12">
        <f t="shared" si="0"/>
        <v>0.28472222222222227</v>
      </c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2:23" ht="20.399999999999999" customHeight="1" x14ac:dyDescent="0.3">
      <c r="B11" s="5" t="s">
        <v>7</v>
      </c>
      <c r="C11" s="8">
        <v>0.33333333333333331</v>
      </c>
      <c r="D11" s="8">
        <v>0.71180555555555547</v>
      </c>
      <c r="E11" s="12">
        <f t="shared" si="0"/>
        <v>0.37847222222222215</v>
      </c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2:23" ht="19.8" customHeight="1" x14ac:dyDescent="0.3"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2:23" ht="19.95" customHeight="1" x14ac:dyDescent="0.3"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2:23" ht="19.95" customHeight="1" x14ac:dyDescent="0.3"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2:23" ht="19.95" customHeight="1" x14ac:dyDescent="0.3">
      <c r="K15"/>
      <c r="L15"/>
      <c r="M15"/>
      <c r="N15"/>
      <c r="O15"/>
      <c r="P15"/>
      <c r="Q15"/>
      <c r="R15"/>
      <c r="S15"/>
      <c r="T15"/>
      <c r="U15"/>
      <c r="V15"/>
      <c r="W15"/>
    </row>
  </sheetData>
  <mergeCells count="1">
    <mergeCell ref="B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94506-31B2-4742-BF50-52CEC6D80E24}">
  <dimension ref="B1:W15"/>
  <sheetViews>
    <sheetView showGridLines="0" zoomScale="80" zoomScaleNormal="80" workbookViewId="0">
      <selection activeCell="B3" sqref="B3:E3"/>
    </sheetView>
  </sheetViews>
  <sheetFormatPr defaultColWidth="8.88671875" defaultRowHeight="19.95" customHeight="1" x14ac:dyDescent="0.3"/>
  <cols>
    <col min="1" max="1" width="2.109375" style="1" customWidth="1"/>
    <col min="2" max="2" width="14.6640625" style="1" customWidth="1"/>
    <col min="3" max="3" width="18.77734375" style="1" customWidth="1"/>
    <col min="4" max="4" width="17.44140625" style="1" customWidth="1"/>
    <col min="5" max="5" width="22.21875" style="1" customWidth="1"/>
    <col min="6" max="6" width="13.44140625" style="1" customWidth="1"/>
    <col min="7" max="8" width="8.88671875" style="1"/>
    <col min="9" max="9" width="8.88671875" style="1" customWidth="1"/>
    <col min="10" max="10" width="4.88671875" style="1" customWidth="1"/>
    <col min="11" max="16384" width="8.88671875" style="1"/>
  </cols>
  <sheetData>
    <row r="1" spans="2:23" ht="12" customHeight="1" x14ac:dyDescent="0.3"/>
    <row r="2" spans="2:23" ht="13.8" customHeight="1" thickBot="1" x14ac:dyDescent="0.35"/>
    <row r="3" spans="2:23" ht="19.95" customHeight="1" thickBot="1" x14ac:dyDescent="0.35">
      <c r="B3" s="9" t="s">
        <v>8</v>
      </c>
      <c r="C3" s="9"/>
      <c r="D3" s="9"/>
      <c r="E3" s="10"/>
      <c r="K3"/>
      <c r="L3"/>
      <c r="M3"/>
      <c r="N3"/>
      <c r="O3"/>
      <c r="P3"/>
      <c r="Q3"/>
      <c r="R3"/>
      <c r="S3"/>
      <c r="T3"/>
      <c r="U3"/>
      <c r="V3"/>
      <c r="W3"/>
    </row>
    <row r="4" spans="2:23" ht="16.2" customHeight="1" thickBot="1" x14ac:dyDescent="0.35">
      <c r="K4"/>
      <c r="L4"/>
      <c r="M4"/>
      <c r="N4"/>
      <c r="O4"/>
      <c r="P4"/>
      <c r="Q4"/>
      <c r="R4"/>
      <c r="S4"/>
      <c r="T4"/>
      <c r="U4"/>
      <c r="V4"/>
      <c r="W4"/>
    </row>
    <row r="5" spans="2:23" ht="19.95" customHeight="1" thickBot="1" x14ac:dyDescent="0.35">
      <c r="B5" s="2" t="s">
        <v>0</v>
      </c>
      <c r="C5" s="3" t="s">
        <v>9</v>
      </c>
      <c r="D5" s="3" t="s">
        <v>10</v>
      </c>
      <c r="E5" s="4" t="s">
        <v>1</v>
      </c>
      <c r="F5" s="7"/>
      <c r="K5"/>
      <c r="L5"/>
      <c r="M5"/>
      <c r="N5"/>
      <c r="O5"/>
      <c r="P5"/>
      <c r="Q5"/>
      <c r="R5"/>
      <c r="S5"/>
      <c r="T5"/>
      <c r="U5"/>
      <c r="V5"/>
      <c r="W5"/>
    </row>
    <row r="6" spans="2:23" ht="19.95" customHeight="1" x14ac:dyDescent="0.3">
      <c r="B6" s="5" t="s">
        <v>2</v>
      </c>
      <c r="C6" s="8">
        <v>0.35416666666666669</v>
      </c>
      <c r="D6" s="8">
        <v>0.74305555555555547</v>
      </c>
      <c r="E6" s="13">
        <f>(D6-C6)*24</f>
        <v>9.3333333333333304</v>
      </c>
      <c r="K6"/>
      <c r="L6"/>
      <c r="M6"/>
      <c r="N6"/>
      <c r="O6"/>
      <c r="P6"/>
      <c r="Q6"/>
      <c r="R6"/>
      <c r="S6"/>
      <c r="T6"/>
      <c r="U6"/>
      <c r="V6"/>
      <c r="W6"/>
    </row>
    <row r="7" spans="2:23" ht="19.95" customHeight="1" x14ac:dyDescent="0.3">
      <c r="B7" s="6" t="s">
        <v>3</v>
      </c>
      <c r="C7" s="8">
        <v>0.375</v>
      </c>
      <c r="D7" s="8">
        <v>0.76388888888888884</v>
      </c>
      <c r="E7" s="13">
        <f t="shared" ref="E7:E11" si="0">(D7-C7)*24</f>
        <v>9.3333333333333321</v>
      </c>
      <c r="K7"/>
      <c r="L7"/>
      <c r="M7"/>
      <c r="N7"/>
      <c r="O7"/>
      <c r="P7"/>
      <c r="Q7"/>
      <c r="R7"/>
      <c r="S7"/>
      <c r="T7"/>
      <c r="U7"/>
      <c r="V7"/>
      <c r="W7"/>
    </row>
    <row r="8" spans="2:23" ht="19.95" customHeight="1" x14ac:dyDescent="0.3">
      <c r="B8" s="5" t="s">
        <v>4</v>
      </c>
      <c r="C8" s="8">
        <v>0.36805555555555558</v>
      </c>
      <c r="D8" s="8">
        <v>0.72222222222222221</v>
      </c>
      <c r="E8" s="13">
        <f t="shared" si="0"/>
        <v>8.5</v>
      </c>
      <c r="K8"/>
      <c r="L8"/>
      <c r="M8"/>
      <c r="N8"/>
      <c r="O8"/>
      <c r="P8"/>
      <c r="Q8"/>
      <c r="R8"/>
      <c r="S8"/>
      <c r="T8"/>
      <c r="U8"/>
      <c r="V8"/>
      <c r="W8"/>
    </row>
    <row r="9" spans="2:23" ht="19.95" customHeight="1" x14ac:dyDescent="0.3">
      <c r="B9" s="5" t="s">
        <v>5</v>
      </c>
      <c r="C9" s="8">
        <v>0.40416666666666662</v>
      </c>
      <c r="D9" s="8">
        <v>0.79999999999999993</v>
      </c>
      <c r="E9" s="13">
        <f t="shared" si="0"/>
        <v>9.5</v>
      </c>
      <c r="K9"/>
      <c r="L9"/>
      <c r="M9"/>
      <c r="N9"/>
      <c r="O9"/>
      <c r="P9"/>
      <c r="Q9"/>
      <c r="R9"/>
      <c r="S9"/>
      <c r="T9"/>
      <c r="U9"/>
      <c r="V9"/>
      <c r="W9"/>
    </row>
    <row r="10" spans="2:23" ht="19.95" customHeight="1" x14ac:dyDescent="0.3">
      <c r="B10" s="5" t="s">
        <v>6</v>
      </c>
      <c r="C10" s="8">
        <v>0.40277777777777773</v>
      </c>
      <c r="D10" s="8">
        <v>0.6875</v>
      </c>
      <c r="E10" s="13">
        <f t="shared" si="0"/>
        <v>6.8333333333333339</v>
      </c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2:23" ht="20.399999999999999" customHeight="1" x14ac:dyDescent="0.3">
      <c r="B11" s="5" t="s">
        <v>7</v>
      </c>
      <c r="C11" s="8">
        <v>0.33333333333333331</v>
      </c>
      <c r="D11" s="8">
        <v>0.71180555555555547</v>
      </c>
      <c r="E11" s="13">
        <f t="shared" si="0"/>
        <v>9.0833333333333321</v>
      </c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2:23" ht="19.8" customHeight="1" x14ac:dyDescent="0.3"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2:23" ht="19.95" customHeight="1" x14ac:dyDescent="0.3"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2:23" ht="19.95" customHeight="1" x14ac:dyDescent="0.3"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2:23" ht="19.95" customHeight="1" x14ac:dyDescent="0.3">
      <c r="K15"/>
      <c r="L15"/>
      <c r="M15"/>
      <c r="N15"/>
      <c r="O15"/>
      <c r="P15"/>
      <c r="Q15"/>
      <c r="R15"/>
      <c r="S15"/>
      <c r="T15"/>
      <c r="U15"/>
      <c r="V15"/>
      <c r="W15"/>
    </row>
  </sheetData>
  <mergeCells count="1">
    <mergeCell ref="B3:E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D2FF4-8972-4AF4-8566-9547311E7652}">
  <dimension ref="B1:W15"/>
  <sheetViews>
    <sheetView showGridLines="0" zoomScale="80" zoomScaleNormal="80" workbookViewId="0">
      <selection activeCell="B3" sqref="B3:E3"/>
    </sheetView>
  </sheetViews>
  <sheetFormatPr defaultColWidth="8.88671875" defaultRowHeight="19.95" customHeight="1" x14ac:dyDescent="0.3"/>
  <cols>
    <col min="1" max="1" width="2.109375" style="1" customWidth="1"/>
    <col min="2" max="2" width="14.6640625" style="1" customWidth="1"/>
    <col min="3" max="3" width="18.77734375" style="1" customWidth="1"/>
    <col min="4" max="4" width="17.44140625" style="1" customWidth="1"/>
    <col min="5" max="5" width="22.21875" style="1" customWidth="1"/>
    <col min="6" max="6" width="13.44140625" style="1" customWidth="1"/>
    <col min="7" max="8" width="8.88671875" style="1"/>
    <col min="9" max="9" width="8.88671875" style="1" customWidth="1"/>
    <col min="10" max="10" width="4.88671875" style="1" customWidth="1"/>
    <col min="11" max="16384" width="8.88671875" style="1"/>
  </cols>
  <sheetData>
    <row r="1" spans="2:23" ht="12" customHeight="1" x14ac:dyDescent="0.3"/>
    <row r="2" spans="2:23" ht="13.8" customHeight="1" thickBot="1" x14ac:dyDescent="0.35"/>
    <row r="3" spans="2:23" ht="19.95" customHeight="1" thickBot="1" x14ac:dyDescent="0.35">
      <c r="B3" s="9" t="s">
        <v>8</v>
      </c>
      <c r="C3" s="9"/>
      <c r="D3" s="9"/>
      <c r="E3" s="10"/>
      <c r="K3"/>
      <c r="L3"/>
      <c r="M3"/>
      <c r="N3"/>
      <c r="O3"/>
      <c r="P3"/>
      <c r="Q3"/>
      <c r="R3"/>
      <c r="S3"/>
      <c r="T3"/>
      <c r="U3"/>
      <c r="V3"/>
      <c r="W3"/>
    </row>
    <row r="4" spans="2:23" ht="16.2" customHeight="1" thickBot="1" x14ac:dyDescent="0.35">
      <c r="K4"/>
      <c r="L4"/>
      <c r="M4"/>
      <c r="N4"/>
      <c r="O4"/>
      <c r="P4"/>
      <c r="Q4"/>
      <c r="R4"/>
      <c r="S4"/>
      <c r="T4"/>
      <c r="U4"/>
      <c r="V4"/>
      <c r="W4"/>
    </row>
    <row r="5" spans="2:23" ht="19.95" customHeight="1" thickBot="1" x14ac:dyDescent="0.35">
      <c r="B5" s="2" t="s">
        <v>0</v>
      </c>
      <c r="C5" s="3" t="s">
        <v>9</v>
      </c>
      <c r="D5" s="3" t="s">
        <v>10</v>
      </c>
      <c r="E5" s="4" t="s">
        <v>1</v>
      </c>
      <c r="F5" s="7"/>
      <c r="K5"/>
      <c r="L5"/>
      <c r="M5"/>
      <c r="N5"/>
      <c r="O5"/>
      <c r="P5"/>
      <c r="Q5"/>
      <c r="R5"/>
      <c r="S5"/>
      <c r="T5"/>
      <c r="U5"/>
      <c r="V5"/>
      <c r="W5"/>
    </row>
    <row r="6" spans="2:23" ht="19.95" customHeight="1" x14ac:dyDescent="0.3">
      <c r="B6" s="5" t="s">
        <v>2</v>
      </c>
      <c r="C6" s="8">
        <v>0.35416666666666669</v>
      </c>
      <c r="D6" s="8">
        <v>0.74305555555555547</v>
      </c>
      <c r="E6" s="13">
        <f>(D6-C6)*24*60</f>
        <v>559.99999999999977</v>
      </c>
      <c r="K6"/>
      <c r="L6"/>
      <c r="M6"/>
      <c r="N6"/>
      <c r="O6"/>
      <c r="P6"/>
      <c r="Q6"/>
      <c r="R6"/>
      <c r="S6"/>
      <c r="T6"/>
      <c r="U6"/>
      <c r="V6"/>
      <c r="W6"/>
    </row>
    <row r="7" spans="2:23" ht="19.95" customHeight="1" x14ac:dyDescent="0.3">
      <c r="B7" s="6" t="s">
        <v>3</v>
      </c>
      <c r="C7" s="8">
        <v>0.375</v>
      </c>
      <c r="D7" s="8">
        <v>0.76388888888888884</v>
      </c>
      <c r="E7" s="13">
        <f t="shared" ref="E7:E11" si="0">(D7-C7)*24*60</f>
        <v>559.99999999999989</v>
      </c>
      <c r="K7"/>
      <c r="L7"/>
      <c r="M7"/>
      <c r="N7"/>
      <c r="O7"/>
      <c r="P7"/>
      <c r="Q7"/>
      <c r="R7"/>
      <c r="S7"/>
      <c r="T7"/>
      <c r="U7"/>
      <c r="V7"/>
      <c r="W7"/>
    </row>
    <row r="8" spans="2:23" ht="19.95" customHeight="1" x14ac:dyDescent="0.3">
      <c r="B8" s="5" t="s">
        <v>4</v>
      </c>
      <c r="C8" s="8">
        <v>0.36805555555555558</v>
      </c>
      <c r="D8" s="8">
        <v>0.72222222222222221</v>
      </c>
      <c r="E8" s="13">
        <f t="shared" si="0"/>
        <v>510</v>
      </c>
      <c r="K8"/>
      <c r="L8"/>
      <c r="M8"/>
      <c r="N8"/>
      <c r="O8"/>
      <c r="P8"/>
      <c r="Q8"/>
      <c r="R8"/>
      <c r="S8"/>
      <c r="T8"/>
      <c r="U8"/>
      <c r="V8"/>
      <c r="W8"/>
    </row>
    <row r="9" spans="2:23" ht="19.95" customHeight="1" x14ac:dyDescent="0.3">
      <c r="B9" s="5" t="s">
        <v>5</v>
      </c>
      <c r="C9" s="8">
        <v>0.40416666666666662</v>
      </c>
      <c r="D9" s="8">
        <v>0.79999999999999993</v>
      </c>
      <c r="E9" s="13">
        <f t="shared" si="0"/>
        <v>570</v>
      </c>
      <c r="K9"/>
      <c r="L9"/>
      <c r="M9"/>
      <c r="N9"/>
      <c r="O9"/>
      <c r="P9"/>
      <c r="Q9"/>
      <c r="R9"/>
      <c r="S9"/>
      <c r="T9"/>
      <c r="U9"/>
      <c r="V9"/>
      <c r="W9"/>
    </row>
    <row r="10" spans="2:23" ht="19.95" customHeight="1" x14ac:dyDescent="0.3">
      <c r="B10" s="5" t="s">
        <v>6</v>
      </c>
      <c r="C10" s="8">
        <v>0.40277777777777773</v>
      </c>
      <c r="D10" s="8">
        <v>0.6875</v>
      </c>
      <c r="E10" s="13">
        <f t="shared" si="0"/>
        <v>410.00000000000006</v>
      </c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2:23" ht="20.399999999999999" customHeight="1" x14ac:dyDescent="0.3">
      <c r="B11" s="5" t="s">
        <v>7</v>
      </c>
      <c r="C11" s="8">
        <v>0.33333333333333331</v>
      </c>
      <c r="D11" s="8">
        <v>0.71180555555555547</v>
      </c>
      <c r="E11" s="13">
        <f t="shared" si="0"/>
        <v>544.99999999999989</v>
      </c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2:23" ht="19.8" customHeight="1" x14ac:dyDescent="0.3"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2:23" ht="19.95" customHeight="1" x14ac:dyDescent="0.3"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2:23" ht="19.95" customHeight="1" x14ac:dyDescent="0.3"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2:23" ht="19.95" customHeight="1" x14ac:dyDescent="0.3">
      <c r="K15"/>
      <c r="L15"/>
      <c r="M15"/>
      <c r="N15"/>
      <c r="O15"/>
      <c r="P15"/>
      <c r="Q15"/>
      <c r="R15"/>
      <c r="S15"/>
      <c r="T15"/>
      <c r="U15"/>
      <c r="V15"/>
      <c r="W15"/>
    </row>
  </sheetData>
  <mergeCells count="1">
    <mergeCell ref="B3:E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88965-113B-46E8-93FA-1ECE9A94AEC7}">
  <dimension ref="B1:W15"/>
  <sheetViews>
    <sheetView showGridLines="0" zoomScale="80" zoomScaleNormal="80" workbookViewId="0">
      <selection activeCell="E6" sqref="E6"/>
    </sheetView>
  </sheetViews>
  <sheetFormatPr defaultColWidth="8.88671875" defaultRowHeight="19.95" customHeight="1" x14ac:dyDescent="0.3"/>
  <cols>
    <col min="1" max="1" width="2.109375" style="1" customWidth="1"/>
    <col min="2" max="2" width="14.6640625" style="1" customWidth="1"/>
    <col min="3" max="3" width="18.77734375" style="1" customWidth="1"/>
    <col min="4" max="4" width="17.44140625" style="1" customWidth="1"/>
    <col min="5" max="5" width="22.21875" style="1" customWidth="1"/>
    <col min="6" max="6" width="13.44140625" style="1" customWidth="1"/>
    <col min="7" max="8" width="8.88671875" style="1"/>
    <col min="9" max="9" width="8.88671875" style="1" customWidth="1"/>
    <col min="10" max="10" width="4.88671875" style="1" customWidth="1"/>
    <col min="11" max="16384" width="8.88671875" style="1"/>
  </cols>
  <sheetData>
    <row r="1" spans="2:23" ht="12" customHeight="1" x14ac:dyDescent="0.3"/>
    <row r="2" spans="2:23" ht="13.8" customHeight="1" thickBot="1" x14ac:dyDescent="0.35"/>
    <row r="3" spans="2:23" ht="19.95" customHeight="1" thickBot="1" x14ac:dyDescent="0.35">
      <c r="B3" s="9" t="s">
        <v>8</v>
      </c>
      <c r="C3" s="9"/>
      <c r="D3" s="9"/>
      <c r="E3" s="10"/>
      <c r="K3"/>
      <c r="L3"/>
      <c r="M3"/>
      <c r="N3"/>
      <c r="O3"/>
      <c r="P3"/>
      <c r="Q3"/>
      <c r="R3"/>
      <c r="S3"/>
      <c r="T3"/>
      <c r="U3"/>
      <c r="V3"/>
      <c r="W3"/>
    </row>
    <row r="4" spans="2:23" ht="16.2" customHeight="1" thickBot="1" x14ac:dyDescent="0.35">
      <c r="K4"/>
      <c r="L4"/>
      <c r="M4"/>
      <c r="N4"/>
      <c r="O4"/>
      <c r="P4"/>
      <c r="Q4"/>
      <c r="R4"/>
      <c r="S4"/>
      <c r="T4"/>
      <c r="U4"/>
      <c r="V4"/>
      <c r="W4"/>
    </row>
    <row r="5" spans="2:23" ht="19.95" customHeight="1" thickBot="1" x14ac:dyDescent="0.35">
      <c r="B5" s="2" t="s">
        <v>0</v>
      </c>
      <c r="C5" s="3" t="s">
        <v>9</v>
      </c>
      <c r="D5" s="3" t="s">
        <v>10</v>
      </c>
      <c r="E5" s="4" t="s">
        <v>1</v>
      </c>
      <c r="F5" s="7"/>
      <c r="K5"/>
      <c r="L5"/>
      <c r="M5"/>
      <c r="N5"/>
      <c r="O5"/>
      <c r="P5"/>
      <c r="Q5"/>
      <c r="R5"/>
      <c r="S5"/>
      <c r="T5"/>
      <c r="U5"/>
      <c r="V5"/>
      <c r="W5"/>
    </row>
    <row r="6" spans="2:23" ht="19.95" customHeight="1" x14ac:dyDescent="0.3">
      <c r="B6" s="5" t="s">
        <v>2</v>
      </c>
      <c r="C6" s="8">
        <v>0.35416666666666669</v>
      </c>
      <c r="D6" s="8">
        <v>0.74305555555555547</v>
      </c>
      <c r="E6" s="13">
        <f>(D6-C6)*24*60*60</f>
        <v>33599.999999999985</v>
      </c>
      <c r="K6"/>
      <c r="L6"/>
      <c r="M6"/>
      <c r="N6"/>
      <c r="O6"/>
      <c r="P6"/>
      <c r="Q6"/>
      <c r="R6"/>
      <c r="S6"/>
      <c r="T6"/>
      <c r="U6"/>
      <c r="V6"/>
      <c r="W6"/>
    </row>
    <row r="7" spans="2:23" ht="19.95" customHeight="1" x14ac:dyDescent="0.3">
      <c r="B7" s="6" t="s">
        <v>3</v>
      </c>
      <c r="C7" s="8">
        <v>0.375</v>
      </c>
      <c r="D7" s="8">
        <v>0.76388888888888884</v>
      </c>
      <c r="E7" s="13">
        <f t="shared" ref="E7:E11" si="0">(D7-C7)*24*60*60</f>
        <v>33599.999999999993</v>
      </c>
      <c r="K7"/>
      <c r="L7"/>
      <c r="M7"/>
      <c r="N7"/>
      <c r="O7"/>
      <c r="P7"/>
      <c r="Q7"/>
      <c r="R7"/>
      <c r="S7"/>
      <c r="T7"/>
      <c r="U7"/>
      <c r="V7"/>
      <c r="W7"/>
    </row>
    <row r="8" spans="2:23" ht="19.95" customHeight="1" x14ac:dyDescent="0.3">
      <c r="B8" s="5" t="s">
        <v>4</v>
      </c>
      <c r="C8" s="8">
        <v>0.36805555555555558</v>
      </c>
      <c r="D8" s="8">
        <v>0.72222222222222221</v>
      </c>
      <c r="E8" s="13">
        <f t="shared" si="0"/>
        <v>30600</v>
      </c>
      <c r="K8"/>
      <c r="L8"/>
      <c r="M8"/>
      <c r="N8"/>
      <c r="O8"/>
      <c r="P8"/>
      <c r="Q8"/>
      <c r="R8"/>
      <c r="S8"/>
      <c r="T8"/>
      <c r="U8"/>
      <c r="V8"/>
      <c r="W8"/>
    </row>
    <row r="9" spans="2:23" ht="19.95" customHeight="1" x14ac:dyDescent="0.3">
      <c r="B9" s="5" t="s">
        <v>5</v>
      </c>
      <c r="C9" s="8">
        <v>0.40416666666666662</v>
      </c>
      <c r="D9" s="8">
        <v>0.79999999999999993</v>
      </c>
      <c r="E9" s="13">
        <f t="shared" si="0"/>
        <v>34200</v>
      </c>
      <c r="K9"/>
      <c r="L9"/>
      <c r="M9"/>
      <c r="N9"/>
      <c r="O9"/>
      <c r="P9"/>
      <c r="Q9"/>
      <c r="R9"/>
      <c r="S9"/>
      <c r="T9"/>
      <c r="U9"/>
      <c r="V9"/>
      <c r="W9"/>
    </row>
    <row r="10" spans="2:23" ht="19.95" customHeight="1" x14ac:dyDescent="0.3">
      <c r="B10" s="5" t="s">
        <v>6</v>
      </c>
      <c r="C10" s="8">
        <v>0.40277777777777773</v>
      </c>
      <c r="D10" s="8">
        <v>0.6875</v>
      </c>
      <c r="E10" s="13">
        <f t="shared" si="0"/>
        <v>24600.000000000004</v>
      </c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2:23" ht="20.399999999999999" customHeight="1" x14ac:dyDescent="0.3">
      <c r="B11" s="5" t="s">
        <v>7</v>
      </c>
      <c r="C11" s="8">
        <v>0.33333333333333331</v>
      </c>
      <c r="D11" s="8">
        <v>0.71180555555555547</v>
      </c>
      <c r="E11" s="13">
        <f t="shared" si="0"/>
        <v>32699.999999999993</v>
      </c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2:23" ht="19.8" customHeight="1" x14ac:dyDescent="0.3"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2:23" ht="19.95" customHeight="1" x14ac:dyDescent="0.3"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2:23" ht="19.95" customHeight="1" x14ac:dyDescent="0.3"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2:23" ht="19.95" customHeight="1" x14ac:dyDescent="0.3">
      <c r="K15"/>
      <c r="L15"/>
      <c r="M15"/>
      <c r="N15"/>
      <c r="O15"/>
      <c r="P15"/>
      <c r="Q15"/>
      <c r="R15"/>
      <c r="S15"/>
      <c r="T15"/>
      <c r="U15"/>
      <c r="V15"/>
      <c r="W15"/>
    </row>
  </sheetData>
  <mergeCells count="1">
    <mergeCell ref="B3:E3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0D1A8-FD58-47B9-B3E3-4F270A148895}">
  <dimension ref="B1:W15"/>
  <sheetViews>
    <sheetView showGridLines="0" zoomScale="80" zoomScaleNormal="80" workbookViewId="0">
      <selection activeCell="E6" sqref="E6"/>
    </sheetView>
  </sheetViews>
  <sheetFormatPr defaultColWidth="8.88671875" defaultRowHeight="19.95" customHeight="1" x14ac:dyDescent="0.3"/>
  <cols>
    <col min="1" max="1" width="2.109375" style="1" customWidth="1"/>
    <col min="2" max="2" width="14.6640625" style="1" customWidth="1"/>
    <col min="3" max="3" width="18.77734375" style="1" customWidth="1"/>
    <col min="4" max="4" width="17.44140625" style="1" customWidth="1"/>
    <col min="5" max="5" width="22.21875" style="1" customWidth="1"/>
    <col min="6" max="6" width="13.44140625" style="1" customWidth="1"/>
    <col min="7" max="8" width="8.88671875" style="1"/>
    <col min="9" max="9" width="8.88671875" style="1" customWidth="1"/>
    <col min="10" max="10" width="4.88671875" style="1" customWidth="1"/>
    <col min="11" max="16384" width="8.88671875" style="1"/>
  </cols>
  <sheetData>
    <row r="1" spans="2:23" ht="12" customHeight="1" x14ac:dyDescent="0.3"/>
    <row r="2" spans="2:23" ht="13.8" customHeight="1" thickBot="1" x14ac:dyDescent="0.35"/>
    <row r="3" spans="2:23" ht="19.95" customHeight="1" thickBot="1" x14ac:dyDescent="0.35">
      <c r="B3" s="9" t="s">
        <v>8</v>
      </c>
      <c r="C3" s="9"/>
      <c r="D3" s="9"/>
      <c r="E3" s="10"/>
      <c r="K3"/>
      <c r="L3"/>
      <c r="M3"/>
      <c r="N3"/>
      <c r="O3"/>
      <c r="P3"/>
      <c r="Q3"/>
      <c r="R3"/>
      <c r="S3"/>
      <c r="T3"/>
      <c r="U3"/>
      <c r="V3"/>
      <c r="W3"/>
    </row>
    <row r="4" spans="2:23" ht="16.2" customHeight="1" thickBot="1" x14ac:dyDescent="0.35">
      <c r="K4"/>
      <c r="L4"/>
      <c r="M4"/>
      <c r="N4"/>
      <c r="O4"/>
      <c r="P4"/>
      <c r="Q4"/>
      <c r="R4"/>
      <c r="S4"/>
      <c r="T4"/>
      <c r="U4"/>
      <c r="V4"/>
      <c r="W4"/>
    </row>
    <row r="5" spans="2:23" ht="19.95" customHeight="1" thickBot="1" x14ac:dyDescent="0.35">
      <c r="B5" s="2" t="s">
        <v>0</v>
      </c>
      <c r="C5" s="3" t="s">
        <v>9</v>
      </c>
      <c r="D5" s="3" t="s">
        <v>10</v>
      </c>
      <c r="E5" s="4" t="s">
        <v>1</v>
      </c>
      <c r="F5" s="7"/>
      <c r="K5"/>
      <c r="L5"/>
      <c r="M5"/>
      <c r="N5"/>
      <c r="O5"/>
      <c r="P5"/>
      <c r="Q5"/>
      <c r="R5"/>
      <c r="S5"/>
      <c r="T5"/>
      <c r="U5"/>
      <c r="V5"/>
      <c r="W5"/>
    </row>
    <row r="6" spans="2:23" ht="19.95" customHeight="1" x14ac:dyDescent="0.3">
      <c r="B6" s="5" t="s">
        <v>2</v>
      </c>
      <c r="C6" s="8">
        <v>0.35416666666666669</v>
      </c>
      <c r="D6" s="8">
        <v>0.74305555555555547</v>
      </c>
      <c r="E6" s="11" t="str">
        <f>TEXT(D6-C6,"h:mm:ss")</f>
        <v>9:20:00</v>
      </c>
      <c r="K6"/>
      <c r="L6"/>
      <c r="M6"/>
      <c r="N6"/>
      <c r="O6"/>
      <c r="P6"/>
      <c r="Q6"/>
      <c r="R6"/>
      <c r="S6"/>
      <c r="T6"/>
      <c r="U6"/>
      <c r="V6"/>
      <c r="W6"/>
    </row>
    <row r="7" spans="2:23" ht="19.95" customHeight="1" x14ac:dyDescent="0.3">
      <c r="B7" s="6" t="s">
        <v>3</v>
      </c>
      <c r="C7" s="8">
        <v>0.375</v>
      </c>
      <c r="D7" s="8">
        <v>0.76388888888888884</v>
      </c>
      <c r="E7" s="11" t="str">
        <f t="shared" ref="E7:E11" si="0">TEXT(D7-C7,"h:mm:ss")</f>
        <v>9:20:00</v>
      </c>
      <c r="K7"/>
      <c r="L7"/>
      <c r="M7"/>
      <c r="N7"/>
      <c r="O7"/>
      <c r="P7"/>
      <c r="Q7"/>
      <c r="R7"/>
      <c r="S7"/>
      <c r="T7"/>
      <c r="U7"/>
      <c r="V7"/>
      <c r="W7"/>
    </row>
    <row r="8" spans="2:23" ht="19.95" customHeight="1" x14ac:dyDescent="0.3">
      <c r="B8" s="5" t="s">
        <v>4</v>
      </c>
      <c r="C8" s="8">
        <v>0.36805555555555558</v>
      </c>
      <c r="D8" s="8">
        <v>0.72222222222222221</v>
      </c>
      <c r="E8" s="11" t="str">
        <f t="shared" si="0"/>
        <v>8:30:00</v>
      </c>
      <c r="K8"/>
      <c r="L8"/>
      <c r="M8"/>
      <c r="N8"/>
      <c r="O8"/>
      <c r="P8"/>
      <c r="Q8"/>
      <c r="R8"/>
      <c r="S8"/>
      <c r="T8"/>
      <c r="U8"/>
      <c r="V8"/>
      <c r="W8"/>
    </row>
    <row r="9" spans="2:23" ht="19.95" customHeight="1" x14ac:dyDescent="0.3">
      <c r="B9" s="5" t="s">
        <v>5</v>
      </c>
      <c r="C9" s="8">
        <v>0.40416666666666662</v>
      </c>
      <c r="D9" s="8">
        <v>0.79999999999999993</v>
      </c>
      <c r="E9" s="11" t="str">
        <f t="shared" si="0"/>
        <v>9:30:00</v>
      </c>
      <c r="K9"/>
      <c r="L9"/>
      <c r="M9"/>
      <c r="N9"/>
      <c r="O9"/>
      <c r="P9"/>
      <c r="Q9"/>
      <c r="R9"/>
      <c r="S9"/>
      <c r="T9"/>
      <c r="U9"/>
      <c r="V9"/>
      <c r="W9"/>
    </row>
    <row r="10" spans="2:23" ht="19.95" customHeight="1" x14ac:dyDescent="0.3">
      <c r="B10" s="5" t="s">
        <v>6</v>
      </c>
      <c r="C10" s="8">
        <v>0.40277777777777773</v>
      </c>
      <c r="D10" s="8">
        <v>0.6875</v>
      </c>
      <c r="E10" s="11" t="str">
        <f t="shared" si="0"/>
        <v>6:50:00</v>
      </c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2:23" ht="20.399999999999999" customHeight="1" x14ac:dyDescent="0.3">
      <c r="B11" s="5" t="s">
        <v>7</v>
      </c>
      <c r="C11" s="8">
        <v>0.33333333333333331</v>
      </c>
      <c r="D11" s="8">
        <v>0.71180555555555547</v>
      </c>
      <c r="E11" s="11" t="str">
        <f t="shared" si="0"/>
        <v>9:05:00</v>
      </c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2:23" ht="19.8" customHeight="1" x14ac:dyDescent="0.3"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2:23" ht="19.95" customHeight="1" x14ac:dyDescent="0.3"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2:23" ht="19.95" customHeight="1" x14ac:dyDescent="0.3"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2:23" ht="19.95" customHeight="1" x14ac:dyDescent="0.3">
      <c r="K15"/>
      <c r="L15"/>
      <c r="M15"/>
      <c r="N15"/>
      <c r="O15"/>
      <c r="P15"/>
      <c r="Q15"/>
      <c r="R15"/>
      <c r="S15"/>
      <c r="T15"/>
      <c r="U15"/>
      <c r="V15"/>
      <c r="W15"/>
    </row>
  </sheetData>
  <mergeCells count="1">
    <mergeCell ref="B3:E3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DAE61-8260-461C-898E-334CB317B8EC}">
  <dimension ref="B1:W15"/>
  <sheetViews>
    <sheetView showGridLines="0" zoomScale="80" zoomScaleNormal="80" workbookViewId="0">
      <selection activeCell="E6" sqref="E6:E11"/>
    </sheetView>
  </sheetViews>
  <sheetFormatPr defaultColWidth="8.88671875" defaultRowHeight="19.95" customHeight="1" x14ac:dyDescent="0.3"/>
  <cols>
    <col min="1" max="1" width="2.109375" style="1" customWidth="1"/>
    <col min="2" max="2" width="14.6640625" style="1" customWidth="1"/>
    <col min="3" max="3" width="18.77734375" style="1" customWidth="1"/>
    <col min="4" max="4" width="17.44140625" style="1" customWidth="1"/>
    <col min="5" max="5" width="22.21875" style="1" customWidth="1"/>
    <col min="6" max="6" width="13.44140625" style="1" customWidth="1"/>
    <col min="7" max="8" width="8.88671875" style="1"/>
    <col min="9" max="9" width="8.88671875" style="1" customWidth="1"/>
    <col min="10" max="10" width="4.88671875" style="1" customWidth="1"/>
    <col min="11" max="16384" width="8.88671875" style="1"/>
  </cols>
  <sheetData>
    <row r="1" spans="2:23" ht="12" customHeight="1" x14ac:dyDescent="0.3"/>
    <row r="2" spans="2:23" ht="13.8" customHeight="1" thickBot="1" x14ac:dyDescent="0.35"/>
    <row r="3" spans="2:23" ht="19.95" customHeight="1" thickBot="1" x14ac:dyDescent="0.35">
      <c r="B3" s="9" t="s">
        <v>8</v>
      </c>
      <c r="C3" s="9"/>
      <c r="D3" s="9"/>
      <c r="E3" s="10"/>
      <c r="K3"/>
      <c r="L3"/>
      <c r="M3"/>
      <c r="N3"/>
      <c r="O3"/>
      <c r="P3"/>
      <c r="Q3"/>
      <c r="R3"/>
      <c r="S3"/>
      <c r="T3"/>
      <c r="U3"/>
      <c r="V3"/>
      <c r="W3"/>
    </row>
    <row r="4" spans="2:23" ht="16.2" customHeight="1" thickBot="1" x14ac:dyDescent="0.35">
      <c r="K4"/>
      <c r="L4"/>
      <c r="M4"/>
      <c r="N4"/>
      <c r="O4"/>
      <c r="P4"/>
      <c r="Q4"/>
      <c r="R4"/>
      <c r="S4"/>
      <c r="T4"/>
      <c r="U4"/>
      <c r="V4"/>
      <c r="W4"/>
    </row>
    <row r="5" spans="2:23" ht="19.95" customHeight="1" thickBot="1" x14ac:dyDescent="0.35">
      <c r="B5" s="2" t="s">
        <v>0</v>
      </c>
      <c r="C5" s="3" t="s">
        <v>9</v>
      </c>
      <c r="D5" s="3" t="s">
        <v>10</v>
      </c>
      <c r="E5" s="4" t="s">
        <v>1</v>
      </c>
      <c r="F5" s="7"/>
      <c r="K5"/>
      <c r="L5"/>
      <c r="M5"/>
      <c r="N5"/>
      <c r="O5"/>
      <c r="P5"/>
      <c r="Q5"/>
      <c r="R5"/>
      <c r="S5"/>
      <c r="T5"/>
      <c r="U5"/>
      <c r="V5"/>
      <c r="W5"/>
    </row>
    <row r="6" spans="2:23" ht="19.95" customHeight="1" x14ac:dyDescent="0.3">
      <c r="B6" s="5" t="s">
        <v>2</v>
      </c>
      <c r="C6" s="8">
        <v>0.35416666666666669</v>
      </c>
      <c r="D6" s="8">
        <v>0.74305555555555547</v>
      </c>
      <c r="E6" s="14">
        <f>IF(D6&gt;C6,D6-C6,C6-D6)</f>
        <v>0.38888888888888878</v>
      </c>
      <c r="K6"/>
      <c r="L6"/>
      <c r="M6"/>
      <c r="N6"/>
      <c r="O6"/>
      <c r="P6"/>
      <c r="Q6"/>
      <c r="R6"/>
      <c r="S6"/>
      <c r="T6"/>
      <c r="U6"/>
      <c r="V6"/>
      <c r="W6"/>
    </row>
    <row r="7" spans="2:23" ht="19.95" customHeight="1" x14ac:dyDescent="0.3">
      <c r="B7" s="6" t="s">
        <v>3</v>
      </c>
      <c r="C7" s="8">
        <v>0.375</v>
      </c>
      <c r="D7" s="8">
        <v>0.76388888888888884</v>
      </c>
      <c r="E7" s="14">
        <f t="shared" ref="E7:E11" si="0">IF(D7&gt;C7,D7-C7,C7-D7)</f>
        <v>0.38888888888888884</v>
      </c>
      <c r="K7"/>
      <c r="L7"/>
      <c r="M7"/>
      <c r="N7"/>
      <c r="O7"/>
      <c r="P7"/>
      <c r="Q7"/>
      <c r="R7"/>
      <c r="S7"/>
      <c r="T7"/>
      <c r="U7"/>
      <c r="V7"/>
      <c r="W7"/>
    </row>
    <row r="8" spans="2:23" ht="19.95" customHeight="1" x14ac:dyDescent="0.3">
      <c r="B8" s="5" t="s">
        <v>4</v>
      </c>
      <c r="C8" s="8">
        <v>0.36805555555555558</v>
      </c>
      <c r="D8" s="8">
        <v>0.72222222222222221</v>
      </c>
      <c r="E8" s="14">
        <f t="shared" si="0"/>
        <v>0.35416666666666663</v>
      </c>
      <c r="K8"/>
      <c r="L8"/>
      <c r="M8"/>
      <c r="N8"/>
      <c r="O8"/>
      <c r="P8"/>
      <c r="Q8"/>
      <c r="R8"/>
      <c r="S8"/>
      <c r="T8"/>
      <c r="U8"/>
      <c r="V8"/>
      <c r="W8"/>
    </row>
    <row r="9" spans="2:23" ht="19.95" customHeight="1" x14ac:dyDescent="0.3">
      <c r="B9" s="5" t="s">
        <v>5</v>
      </c>
      <c r="C9" s="8">
        <v>0.40416666666666662</v>
      </c>
      <c r="D9" s="8">
        <v>0.79999999999999993</v>
      </c>
      <c r="E9" s="14">
        <f t="shared" si="0"/>
        <v>0.39583333333333331</v>
      </c>
      <c r="K9"/>
      <c r="L9"/>
      <c r="M9"/>
      <c r="N9"/>
      <c r="O9"/>
      <c r="P9"/>
      <c r="Q9"/>
      <c r="R9"/>
      <c r="S9"/>
      <c r="T9"/>
      <c r="U9"/>
      <c r="V9"/>
      <c r="W9"/>
    </row>
    <row r="10" spans="2:23" ht="19.95" customHeight="1" x14ac:dyDescent="0.3">
      <c r="B10" s="5" t="s">
        <v>6</v>
      </c>
      <c r="C10" s="8">
        <v>0.40277777777777773</v>
      </c>
      <c r="D10" s="8">
        <v>0.6875</v>
      </c>
      <c r="E10" s="14">
        <f t="shared" si="0"/>
        <v>0.28472222222222227</v>
      </c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2:23" ht="20.399999999999999" customHeight="1" x14ac:dyDescent="0.3">
      <c r="B11" s="5" t="s">
        <v>7</v>
      </c>
      <c r="C11" s="8">
        <v>0.33333333333333331</v>
      </c>
      <c r="D11" s="8">
        <v>0.71180555555555547</v>
      </c>
      <c r="E11" s="14">
        <f t="shared" si="0"/>
        <v>0.37847222222222215</v>
      </c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2:23" ht="19.8" customHeight="1" x14ac:dyDescent="0.3"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2:23" ht="19.95" customHeight="1" x14ac:dyDescent="0.3"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2:23" ht="19.95" customHeight="1" x14ac:dyDescent="0.3"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2:23" ht="19.95" customHeight="1" x14ac:dyDescent="0.3">
      <c r="K15"/>
      <c r="L15"/>
      <c r="M15"/>
      <c r="N15"/>
      <c r="O15"/>
      <c r="P15"/>
      <c r="Q15"/>
      <c r="R15"/>
      <c r="S15"/>
      <c r="T15"/>
      <c r="U15"/>
      <c r="V15"/>
      <c r="W15"/>
    </row>
  </sheetData>
  <mergeCells count="1">
    <mergeCell ref="B3:E3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6EF31-C969-4D7C-9323-E942214C70DC}">
  <dimension ref="B1:W15"/>
  <sheetViews>
    <sheetView showGridLines="0" zoomScale="80" zoomScaleNormal="80" workbookViewId="0">
      <selection activeCell="M14" sqref="M14"/>
    </sheetView>
  </sheetViews>
  <sheetFormatPr defaultColWidth="8.88671875" defaultRowHeight="19.95" customHeight="1" x14ac:dyDescent="0.3"/>
  <cols>
    <col min="1" max="1" width="2.109375" style="1" customWidth="1"/>
    <col min="2" max="2" width="14.6640625" style="1" customWidth="1"/>
    <col min="3" max="3" width="18.77734375" style="1" customWidth="1"/>
    <col min="4" max="4" width="17.44140625" style="1" customWidth="1"/>
    <col min="5" max="5" width="22.21875" style="1" customWidth="1"/>
    <col min="6" max="6" width="22.77734375" style="1" customWidth="1"/>
    <col min="7" max="7" width="24.109375" style="1" customWidth="1"/>
    <col min="8" max="8" width="8.88671875" style="1"/>
    <col min="9" max="9" width="8.88671875" style="1" customWidth="1"/>
    <col min="10" max="10" width="4.88671875" style="1" customWidth="1"/>
    <col min="11" max="16384" width="8.88671875" style="1"/>
  </cols>
  <sheetData>
    <row r="1" spans="2:23" ht="12" customHeight="1" x14ac:dyDescent="0.3"/>
    <row r="2" spans="2:23" ht="13.8" customHeight="1" thickBot="1" x14ac:dyDescent="0.35"/>
    <row r="3" spans="2:23" ht="19.95" customHeight="1" thickBot="1" x14ac:dyDescent="0.35">
      <c r="B3" s="16" t="s">
        <v>8</v>
      </c>
      <c r="C3" s="17"/>
      <c r="D3" s="17"/>
      <c r="E3" s="17"/>
      <c r="F3" s="17"/>
      <c r="G3" s="18"/>
      <c r="K3"/>
      <c r="L3"/>
      <c r="M3"/>
      <c r="N3"/>
      <c r="O3"/>
      <c r="P3"/>
      <c r="Q3"/>
      <c r="R3"/>
      <c r="S3"/>
      <c r="T3"/>
      <c r="U3"/>
      <c r="V3"/>
      <c r="W3"/>
    </row>
    <row r="4" spans="2:23" ht="16.2" customHeight="1" thickBot="1" x14ac:dyDescent="0.35">
      <c r="K4"/>
      <c r="L4"/>
      <c r="M4"/>
      <c r="N4"/>
      <c r="O4"/>
      <c r="P4"/>
      <c r="Q4"/>
      <c r="R4"/>
      <c r="S4"/>
      <c r="T4"/>
      <c r="U4"/>
      <c r="V4"/>
      <c r="W4"/>
    </row>
    <row r="5" spans="2:23" ht="37.200000000000003" customHeight="1" thickBot="1" x14ac:dyDescent="0.35">
      <c r="B5" s="2" t="s">
        <v>0</v>
      </c>
      <c r="C5" s="3" t="s">
        <v>9</v>
      </c>
      <c r="D5" s="3" t="s">
        <v>10</v>
      </c>
      <c r="E5" s="15" t="s">
        <v>11</v>
      </c>
      <c r="F5" s="15" t="s">
        <v>12</v>
      </c>
      <c r="G5" s="15" t="s">
        <v>13</v>
      </c>
      <c r="K5"/>
      <c r="L5"/>
      <c r="M5"/>
      <c r="N5"/>
      <c r="O5"/>
      <c r="P5"/>
      <c r="Q5"/>
      <c r="R5"/>
      <c r="S5"/>
      <c r="T5"/>
      <c r="U5"/>
      <c r="V5"/>
      <c r="W5"/>
    </row>
    <row r="6" spans="2:23" ht="19.95" customHeight="1" x14ac:dyDescent="0.3">
      <c r="B6" s="5" t="s">
        <v>2</v>
      </c>
      <c r="C6" s="8">
        <v>0.35416666666666669</v>
      </c>
      <c r="D6" s="8">
        <v>0.74305555555555547</v>
      </c>
      <c r="E6" s="19">
        <f>HOUR(D6-C6)</f>
        <v>9</v>
      </c>
      <c r="F6" s="19">
        <f>MINUTE(D6-C6)</f>
        <v>20</v>
      </c>
      <c r="G6" s="19">
        <f>SECOND(D6-C6)</f>
        <v>0</v>
      </c>
      <c r="K6"/>
      <c r="L6"/>
      <c r="M6"/>
      <c r="N6"/>
      <c r="O6"/>
      <c r="P6"/>
      <c r="Q6"/>
      <c r="R6"/>
      <c r="S6"/>
      <c r="T6"/>
      <c r="U6"/>
      <c r="V6"/>
      <c r="W6"/>
    </row>
    <row r="7" spans="2:23" ht="19.95" customHeight="1" x14ac:dyDescent="0.3">
      <c r="B7" s="6" t="s">
        <v>3</v>
      </c>
      <c r="C7" s="8">
        <v>0.375</v>
      </c>
      <c r="D7" s="8">
        <v>0.76388888888888884</v>
      </c>
      <c r="E7" s="19">
        <f t="shared" ref="E7:E11" si="0">HOUR(D7-C7)</f>
        <v>9</v>
      </c>
      <c r="F7" s="19">
        <f t="shared" ref="F7:F11" si="1">MINUTE(D7-C7)</f>
        <v>20</v>
      </c>
      <c r="G7" s="19">
        <f t="shared" ref="G7:G11" si="2">SECOND(D7-C7)</f>
        <v>0</v>
      </c>
      <c r="K7"/>
      <c r="L7"/>
      <c r="M7"/>
      <c r="N7"/>
      <c r="O7"/>
      <c r="P7"/>
      <c r="Q7"/>
      <c r="R7"/>
      <c r="S7"/>
      <c r="T7"/>
      <c r="U7"/>
      <c r="V7"/>
      <c r="W7"/>
    </row>
    <row r="8" spans="2:23" ht="19.95" customHeight="1" x14ac:dyDescent="0.3">
      <c r="B8" s="5" t="s">
        <v>4</v>
      </c>
      <c r="C8" s="8">
        <v>0.36805555555555558</v>
      </c>
      <c r="D8" s="8">
        <v>0.72222222222222221</v>
      </c>
      <c r="E8" s="19">
        <f t="shared" si="0"/>
        <v>8</v>
      </c>
      <c r="F8" s="19">
        <f t="shared" si="1"/>
        <v>30</v>
      </c>
      <c r="G8" s="19">
        <f t="shared" si="2"/>
        <v>0</v>
      </c>
      <c r="K8"/>
      <c r="L8"/>
      <c r="M8"/>
      <c r="N8"/>
      <c r="O8"/>
      <c r="P8"/>
      <c r="Q8"/>
      <c r="R8"/>
      <c r="S8"/>
      <c r="T8"/>
      <c r="U8"/>
      <c r="V8"/>
      <c r="W8"/>
    </row>
    <row r="9" spans="2:23" ht="19.95" customHeight="1" x14ac:dyDescent="0.3">
      <c r="B9" s="5" t="s">
        <v>5</v>
      </c>
      <c r="C9" s="8">
        <v>0.40416666666666662</v>
      </c>
      <c r="D9" s="8">
        <v>0.79999999999999993</v>
      </c>
      <c r="E9" s="19">
        <f t="shared" si="0"/>
        <v>9</v>
      </c>
      <c r="F9" s="19">
        <f t="shared" si="1"/>
        <v>30</v>
      </c>
      <c r="G9" s="19">
        <f t="shared" si="2"/>
        <v>0</v>
      </c>
      <c r="K9"/>
      <c r="L9"/>
      <c r="M9"/>
      <c r="N9"/>
      <c r="O9"/>
      <c r="P9"/>
      <c r="Q9"/>
      <c r="R9"/>
      <c r="S9"/>
      <c r="T9"/>
      <c r="U9"/>
      <c r="V9"/>
      <c r="W9"/>
    </row>
    <row r="10" spans="2:23" ht="19.95" customHeight="1" x14ac:dyDescent="0.3">
      <c r="B10" s="5" t="s">
        <v>6</v>
      </c>
      <c r="C10" s="8">
        <v>0.40277777777777773</v>
      </c>
      <c r="D10" s="8">
        <v>0.6875</v>
      </c>
      <c r="E10" s="19">
        <f t="shared" si="0"/>
        <v>6</v>
      </c>
      <c r="F10" s="19">
        <f t="shared" si="1"/>
        <v>50</v>
      </c>
      <c r="G10" s="19">
        <f t="shared" si="2"/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2:23" ht="20.399999999999999" customHeight="1" x14ac:dyDescent="0.3">
      <c r="B11" s="5" t="s">
        <v>7</v>
      </c>
      <c r="C11" s="8">
        <v>0.33333333333333331</v>
      </c>
      <c r="D11" s="8">
        <v>0.71180555555555547</v>
      </c>
      <c r="E11" s="19">
        <f t="shared" si="0"/>
        <v>9</v>
      </c>
      <c r="F11" s="19">
        <f t="shared" si="1"/>
        <v>5</v>
      </c>
      <c r="G11" s="19">
        <f t="shared" si="2"/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2:23" ht="19.8" customHeight="1" x14ac:dyDescent="0.3"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2:23" ht="19.95" customHeight="1" x14ac:dyDescent="0.3"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2:23" ht="19.95" customHeight="1" x14ac:dyDescent="0.3"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2:23" ht="19.95" customHeight="1" x14ac:dyDescent="0.3">
      <c r="K15"/>
      <c r="L15"/>
      <c r="M15"/>
      <c r="N15"/>
      <c r="O15"/>
      <c r="P15"/>
      <c r="Q15"/>
      <c r="R15"/>
      <c r="S15"/>
      <c r="T15"/>
      <c r="U15"/>
      <c r="V15"/>
      <c r="W15"/>
    </row>
  </sheetData>
  <mergeCells count="1">
    <mergeCell ref="B3:G3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45CF0-BA5B-411D-B38F-22A273F47275}">
  <dimension ref="B1:W15"/>
  <sheetViews>
    <sheetView showGridLines="0" zoomScale="80" zoomScaleNormal="80" workbookViewId="0">
      <selection activeCell="B3" sqref="B3:E3"/>
    </sheetView>
  </sheetViews>
  <sheetFormatPr defaultColWidth="8.88671875" defaultRowHeight="19.95" customHeight="1" x14ac:dyDescent="0.3"/>
  <cols>
    <col min="1" max="1" width="2.109375" style="1" customWidth="1"/>
    <col min="2" max="2" width="14.6640625" style="1" customWidth="1"/>
    <col min="3" max="3" width="18.77734375" style="1" customWidth="1"/>
    <col min="4" max="4" width="17.44140625" style="1" customWidth="1"/>
    <col min="5" max="5" width="22.21875" style="1" customWidth="1"/>
    <col min="6" max="6" width="13.44140625" style="1" customWidth="1"/>
    <col min="7" max="8" width="8.88671875" style="1"/>
    <col min="9" max="9" width="8.88671875" style="1" customWidth="1"/>
    <col min="10" max="10" width="4.88671875" style="1" customWidth="1"/>
    <col min="11" max="16384" width="8.88671875" style="1"/>
  </cols>
  <sheetData>
    <row r="1" spans="2:23" ht="12" customHeight="1" x14ac:dyDescent="0.3"/>
    <row r="2" spans="2:23" ht="13.8" customHeight="1" thickBot="1" x14ac:dyDescent="0.35"/>
    <row r="3" spans="2:23" ht="19.95" customHeight="1" thickBot="1" x14ac:dyDescent="0.35">
      <c r="B3" s="9" t="s">
        <v>14</v>
      </c>
      <c r="C3" s="9"/>
      <c r="D3" s="9"/>
      <c r="E3" s="10"/>
      <c r="K3"/>
      <c r="L3"/>
      <c r="M3"/>
      <c r="N3"/>
      <c r="O3"/>
      <c r="P3"/>
      <c r="Q3"/>
      <c r="R3"/>
      <c r="S3"/>
      <c r="T3"/>
      <c r="U3"/>
      <c r="V3"/>
      <c r="W3"/>
    </row>
    <row r="4" spans="2:23" ht="16.2" customHeight="1" thickBot="1" x14ac:dyDescent="0.35">
      <c r="K4"/>
      <c r="L4"/>
      <c r="M4"/>
      <c r="N4"/>
      <c r="O4"/>
      <c r="P4"/>
      <c r="Q4"/>
      <c r="R4"/>
      <c r="S4"/>
      <c r="T4"/>
      <c r="U4"/>
      <c r="V4"/>
      <c r="W4"/>
    </row>
    <row r="5" spans="2:23" ht="19.95" customHeight="1" thickBot="1" x14ac:dyDescent="0.35">
      <c r="B5" s="2" t="s">
        <v>0</v>
      </c>
      <c r="C5" s="3" t="s">
        <v>9</v>
      </c>
      <c r="D5" s="3" t="s">
        <v>10</v>
      </c>
      <c r="E5" s="4" t="s">
        <v>1</v>
      </c>
      <c r="F5" s="7"/>
      <c r="K5"/>
      <c r="L5"/>
      <c r="M5"/>
      <c r="N5"/>
      <c r="O5"/>
      <c r="P5"/>
      <c r="Q5"/>
      <c r="R5"/>
      <c r="S5"/>
      <c r="T5"/>
      <c r="U5"/>
      <c r="V5"/>
      <c r="W5"/>
    </row>
    <row r="6" spans="2:23" ht="19.95" customHeight="1" x14ac:dyDescent="0.3">
      <c r="B6" s="5" t="s">
        <v>2</v>
      </c>
      <c r="C6" s="8">
        <v>0.35416666666666669</v>
      </c>
      <c r="D6" s="8">
        <v>0.74305555555555547</v>
      </c>
      <c r="E6" s="20">
        <f>C6-D6</f>
        <v>-0.38888888888888878</v>
      </c>
      <c r="K6"/>
      <c r="L6"/>
      <c r="M6"/>
      <c r="N6"/>
      <c r="O6"/>
      <c r="P6"/>
      <c r="Q6"/>
      <c r="R6"/>
      <c r="S6"/>
      <c r="T6"/>
      <c r="U6"/>
      <c r="V6"/>
      <c r="W6"/>
    </row>
    <row r="7" spans="2:23" ht="19.95" customHeight="1" x14ac:dyDescent="0.3">
      <c r="B7" s="6" t="s">
        <v>3</v>
      </c>
      <c r="C7" s="8">
        <v>0.375</v>
      </c>
      <c r="D7" s="8">
        <v>0.76388888888888884</v>
      </c>
      <c r="E7" s="20">
        <f t="shared" ref="E7:E11" si="0">C7-D7</f>
        <v>-0.38888888888888884</v>
      </c>
      <c r="K7"/>
      <c r="L7"/>
      <c r="M7"/>
      <c r="N7"/>
      <c r="O7"/>
      <c r="P7"/>
      <c r="Q7"/>
      <c r="R7"/>
      <c r="S7"/>
      <c r="T7"/>
      <c r="U7"/>
      <c r="V7"/>
      <c r="W7"/>
    </row>
    <row r="8" spans="2:23" ht="19.95" customHeight="1" x14ac:dyDescent="0.3">
      <c r="B8" s="5" t="s">
        <v>4</v>
      </c>
      <c r="C8" s="8">
        <v>0.36805555555555558</v>
      </c>
      <c r="D8" s="8">
        <v>0.72222222222222221</v>
      </c>
      <c r="E8" s="20">
        <f t="shared" si="0"/>
        <v>-0.35416666666666663</v>
      </c>
      <c r="K8"/>
      <c r="L8"/>
      <c r="M8"/>
      <c r="N8"/>
      <c r="O8"/>
      <c r="P8"/>
      <c r="Q8"/>
      <c r="R8"/>
      <c r="S8"/>
      <c r="T8"/>
      <c r="U8"/>
      <c r="V8"/>
      <c r="W8"/>
    </row>
    <row r="9" spans="2:23" ht="19.95" customHeight="1" x14ac:dyDescent="0.3">
      <c r="B9" s="5" t="s">
        <v>5</v>
      </c>
      <c r="C9" s="8">
        <v>0.40416666666666662</v>
      </c>
      <c r="D9" s="8">
        <v>0.79999999999999993</v>
      </c>
      <c r="E9" s="20">
        <f t="shared" si="0"/>
        <v>-0.39583333333333331</v>
      </c>
      <c r="K9"/>
      <c r="L9"/>
      <c r="M9"/>
      <c r="N9"/>
      <c r="O9"/>
      <c r="P9"/>
      <c r="Q9"/>
      <c r="R9"/>
      <c r="S9"/>
      <c r="T9"/>
      <c r="U9"/>
      <c r="V9"/>
      <c r="W9"/>
    </row>
    <row r="10" spans="2:23" ht="19.95" customHeight="1" x14ac:dyDescent="0.3">
      <c r="B10" s="5" t="s">
        <v>6</v>
      </c>
      <c r="C10" s="8">
        <v>0.40277777777777773</v>
      </c>
      <c r="D10" s="8">
        <v>0.6875</v>
      </c>
      <c r="E10" s="20">
        <f t="shared" si="0"/>
        <v>-0.28472222222222227</v>
      </c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2:23" ht="20.399999999999999" customHeight="1" x14ac:dyDescent="0.3">
      <c r="B11" s="5" t="s">
        <v>7</v>
      </c>
      <c r="C11" s="8">
        <v>0.33333333333333331</v>
      </c>
      <c r="D11" s="8">
        <v>0.71180555555555547</v>
      </c>
      <c r="E11" s="20">
        <f t="shared" si="0"/>
        <v>-0.37847222222222215</v>
      </c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2:23" ht="19.8" customHeight="1" x14ac:dyDescent="0.3"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2:23" ht="19.95" customHeight="1" x14ac:dyDescent="0.3"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2:23" ht="19.95" customHeight="1" x14ac:dyDescent="0.3"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2:23" ht="19.95" customHeight="1" x14ac:dyDescent="0.3">
      <c r="K15"/>
      <c r="L15"/>
      <c r="M15"/>
      <c r="N15"/>
      <c r="O15"/>
      <c r="P15"/>
      <c r="Q15"/>
      <c r="R15"/>
      <c r="S15"/>
      <c r="T15"/>
      <c r="U15"/>
      <c r="V15"/>
      <c r="W15"/>
    </row>
  </sheetData>
  <mergeCells count="1">
    <mergeCell ref="B3:E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Dataset</vt:lpstr>
      <vt:lpstr>Approach 1</vt:lpstr>
      <vt:lpstr>Approach 2</vt:lpstr>
      <vt:lpstr>Approach 3</vt:lpstr>
      <vt:lpstr>Approach 4</vt:lpstr>
      <vt:lpstr>Approach 5</vt:lpstr>
      <vt:lpstr>Approach 6</vt:lpstr>
      <vt:lpstr>Approach 7</vt:lpstr>
      <vt:lpstr>Negative Time</vt:lpstr>
      <vt:lpstr>Over 24 Hours</vt:lpstr>
      <vt:lpstr>Hash Instead of Time</vt:lpstr>
      <vt:lpstr>Midnight Time</vt:lpstr>
      <vt:lpstr>Add or Subtract Time</vt:lpstr>
      <vt:lpstr>Add or Subtract Time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2015-06-05T18:17:20Z</dcterms:created>
  <dcterms:modified xsi:type="dcterms:W3CDTF">2023-01-26T12:12:27Z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2022-11-16T09:52:26Z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bcdd5de6-f41f-4a43-a8cd-221462170aee</vt:lpwstr>
  </property>
  <property fmtid="{D5CDD505-2E9C-101B-9397-08002B2CF9AE}" pid="7" name="MSIP_Label_defa4170-0d19-0005-0004-bc88714345d2_ActionId">
    <vt:lpwstr>afb2fa46-08e3-48aa-90de-a960921bb0b2</vt:lpwstr>
  </property>
  <property fmtid="{D5CDD505-2E9C-101B-9397-08002B2CF9AE}" pid="8" name="MSIP_Label_defa4170-0d19-0005-0004-bc88714345d2_ContentBits">
    <vt:lpwstr>0</vt:lpwstr>
  </property>
</Properties>
</file>