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B0B878C-0D2D-4D7A-AE94-77AA249A7DA7}" xr6:coauthVersionLast="47" xr6:coauthVersionMax="47" xr10:uidLastSave="{00000000-0000-0000-0000-000000000000}"/>
  <bookViews>
    <workbookView xWindow="-108" yWindow="-108" windowWidth="23256" windowHeight="12576" firstSheet="9" activeTab="13" xr2:uid="{00000000-000D-0000-FFFF-FFFF00000000}"/>
  </bookViews>
  <sheets>
    <sheet name="Dataset" sheetId="2" r:id="rId1"/>
    <sheet name="Approach 1" sheetId="3" r:id="rId2"/>
    <sheet name="Approach 2" sheetId="4" r:id="rId3"/>
    <sheet name="Approach 3" sheetId="5" r:id="rId4"/>
    <sheet name="Approach 4" sheetId="6" r:id="rId5"/>
    <sheet name="Approach 5" sheetId="7" r:id="rId6"/>
    <sheet name="Approach 6" sheetId="8" r:id="rId7"/>
    <sheet name="Approach 7" sheetId="9" r:id="rId8"/>
    <sheet name="Negative Time" sheetId="10" r:id="rId9"/>
    <sheet name="Over 24 Hours" sheetId="11" r:id="rId10"/>
    <sheet name="Hash Instead of Time" sheetId="12" r:id="rId11"/>
    <sheet name="Midnight Time" sheetId="13" r:id="rId12"/>
    <sheet name="Add or Subtract Time" sheetId="14" r:id="rId13"/>
    <sheet name="Add or Subtract Time (2)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5" l="1"/>
  <c r="D8" i="15"/>
  <c r="D9" i="15"/>
  <c r="D10" i="15"/>
  <c r="D11" i="15"/>
  <c r="D6" i="15"/>
  <c r="D7" i="14"/>
  <c r="D8" i="14"/>
  <c r="D9" i="14"/>
  <c r="D10" i="14"/>
  <c r="D11" i="14"/>
  <c r="D6" i="14"/>
  <c r="E7" i="13"/>
  <c r="E8" i="13"/>
  <c r="E9" i="13"/>
  <c r="E10" i="13"/>
  <c r="E11" i="13"/>
  <c r="E6" i="13"/>
  <c r="E7" i="12"/>
  <c r="E8" i="12"/>
  <c r="E9" i="12"/>
  <c r="E10" i="12"/>
  <c r="E11" i="12"/>
  <c r="E6" i="12"/>
  <c r="D6" i="11"/>
  <c r="E7" i="10"/>
  <c r="E8" i="10"/>
  <c r="E9" i="10"/>
  <c r="E10" i="10"/>
  <c r="E11" i="10"/>
  <c r="E6" i="10"/>
  <c r="G7" i="9"/>
  <c r="G8" i="9"/>
  <c r="G9" i="9"/>
  <c r="G10" i="9"/>
  <c r="G11" i="9"/>
  <c r="F7" i="9"/>
  <c r="F8" i="9"/>
  <c r="F9" i="9"/>
  <c r="F10" i="9"/>
  <c r="F11" i="9"/>
  <c r="E7" i="9"/>
  <c r="E8" i="9"/>
  <c r="E9" i="9"/>
  <c r="E10" i="9"/>
  <c r="E11" i="9"/>
  <c r="G6" i="9"/>
  <c r="F6" i="9"/>
  <c r="E6" i="9"/>
  <c r="E7" i="8"/>
  <c r="E8" i="8"/>
  <c r="E9" i="8"/>
  <c r="E10" i="8"/>
  <c r="E11" i="8"/>
  <c r="E6" i="8"/>
  <c r="E7" i="7"/>
  <c r="E8" i="7"/>
  <c r="E9" i="7"/>
  <c r="E10" i="7"/>
  <c r="E11" i="7"/>
  <c r="E6" i="7"/>
  <c r="E7" i="6"/>
  <c r="E8" i="6"/>
  <c r="E9" i="6"/>
  <c r="E10" i="6"/>
  <c r="E11" i="6"/>
  <c r="E6" i="6"/>
  <c r="E7" i="5"/>
  <c r="E8" i="5"/>
  <c r="E9" i="5"/>
  <c r="E10" i="5"/>
  <c r="E11" i="5"/>
  <c r="E6" i="5"/>
  <c r="E7" i="4"/>
  <c r="E8" i="4"/>
  <c r="E9" i="4"/>
  <c r="E10" i="4"/>
  <c r="E11" i="4"/>
  <c r="E6" i="4"/>
  <c r="E7" i="3"/>
  <c r="E8" i="3"/>
  <c r="E9" i="3"/>
  <c r="E10" i="3"/>
  <c r="E11" i="3"/>
  <c r="E6" i="3"/>
</calcChain>
</file>

<file path=xl/sharedStrings.xml><?xml version="1.0" encoding="utf-8"?>
<sst xmlns="http://schemas.openxmlformats.org/spreadsheetml/2006/main" count="153" uniqueCount="27">
  <si>
    <t>Name</t>
  </si>
  <si>
    <t>Working Duration</t>
  </si>
  <si>
    <t>James</t>
  </si>
  <si>
    <t>John</t>
  </si>
  <si>
    <t>Rose</t>
  </si>
  <si>
    <t>Bell</t>
  </si>
  <si>
    <t>Finch</t>
  </si>
  <si>
    <t>Smith</t>
  </si>
  <si>
    <t>Work Time Tracker</t>
  </si>
  <si>
    <t>Entry Time</t>
  </si>
  <si>
    <t>Exit Time</t>
  </si>
  <si>
    <t>Working Duration (Hour)</t>
  </si>
  <si>
    <t>Working Duration (Minute)</t>
  </si>
  <si>
    <t>Working Duration (Second)</t>
  </si>
  <si>
    <t>Calculate and Display Negative Time</t>
  </si>
  <si>
    <t>Work Order 1</t>
  </si>
  <si>
    <t>Work Order 2</t>
  </si>
  <si>
    <t>Work Order 3</t>
  </si>
  <si>
    <t>Work Order 4</t>
  </si>
  <si>
    <t>Work Order 5</t>
  </si>
  <si>
    <t>Work Order 6</t>
  </si>
  <si>
    <t>Duration</t>
  </si>
  <si>
    <t>Total Duration</t>
  </si>
  <si>
    <t>Sum Over 24 Hours</t>
  </si>
  <si>
    <t>Fix Output When Showing Hash (##) Instead of Time</t>
  </si>
  <si>
    <t>Calculate Hours Between Two Times After Midnight</t>
  </si>
  <si>
    <t>Add or Subtract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</si>
</sst>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h:mm\ AM/PM;@"/>
    <numFmt numFmtId="165" formatCode="[$-F400]h:mm:ss\ AM/PM"/>
    <numFmt numFmtId="168" formatCode="h:mm:ss;@"/>
    <numFmt numFmtId="169" formatCode="h:mm;@"/>
    <numFmt numFmtId="175" formatCode="[$-409]h:mm:ss\ AM/P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3" xfId="3">
      <alignment horizontal="center" vertical="center"/>
    </xf>
    <xf numFmtId="16" fontId="1" fillId="0" borderId="3" xfId="3" applyNumberForma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0" borderId="3" xfId="3" applyNumberFormat="1">
      <alignment horizontal="center" vertical="center"/>
    </xf>
    <xf numFmtId="0" fontId="3" fillId="2" borderId="2" xfId="1" applyFill="1">
      <alignment horizontal="center" vertical="center"/>
    </xf>
    <xf numFmtId="0" fontId="3" fillId="2" borderId="1" xfId="1" applyFill="1" applyBorder="1">
      <alignment horizontal="center" vertical="center"/>
    </xf>
    <xf numFmtId="165" fontId="1" fillId="0" borderId="3" xfId="3" applyNumberFormat="1">
      <alignment horizontal="center" vertical="center"/>
    </xf>
    <xf numFmtId="20" fontId="1" fillId="0" borderId="3" xfId="3" applyNumberFormat="1">
      <alignment horizontal="center" vertical="center"/>
    </xf>
    <xf numFmtId="2" fontId="1" fillId="0" borderId="3" xfId="3" applyNumberFormat="1">
      <alignment horizontal="center" vertical="center"/>
    </xf>
    <xf numFmtId="168" fontId="1" fillId="0" borderId="3" xfId="3" applyNumberForma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1" fontId="1" fillId="0" borderId="3" xfId="3" applyNumberFormat="1">
      <alignment horizontal="center" vertical="center"/>
    </xf>
    <xf numFmtId="169" fontId="1" fillId="0" borderId="3" xfId="3" applyNumberFormat="1">
      <alignment horizontal="center" vertical="center"/>
    </xf>
    <xf numFmtId="0" fontId="3" fillId="2" borderId="2" xfId="1" applyFill="1" applyBorder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6" fontId="1" fillId="0" borderId="10" xfId="3" applyNumberFormat="1" applyBorder="1" applyAlignment="1">
      <alignment horizontal="center" vertical="center"/>
    </xf>
    <xf numFmtId="46" fontId="1" fillId="0" borderId="11" xfId="3" applyNumberFormat="1" applyBorder="1" applyAlignment="1">
      <alignment horizontal="center" vertical="center"/>
    </xf>
    <xf numFmtId="46" fontId="1" fillId="0" borderId="3" xfId="3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5" fontId="1" fillId="0" borderId="3" xfId="3" applyNumberFormat="1">
      <alignment horizontal="center" vertical="center"/>
    </xf>
  </cellXfs>
  <cellStyles count="4"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W15"/>
  <sheetViews>
    <sheetView showGridLines="0" zoomScale="80" zoomScaleNormal="80" workbookViewId="0">
      <selection activeCell="E6" sqref="E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1"/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1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1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1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1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E999-9F31-4D2F-8E73-14964419A16A}">
  <dimension ref="B1:V15"/>
  <sheetViews>
    <sheetView showGridLines="0" zoomScale="80" zoomScaleNormal="80" workbookViewId="0">
      <selection activeCell="D6" sqref="D6:D11"/>
    </sheetView>
  </sheetViews>
  <sheetFormatPr defaultColWidth="8.88671875" defaultRowHeight="19.95" customHeight="1" x14ac:dyDescent="0.3"/>
  <cols>
    <col min="1" max="1" width="2.109375" style="1" customWidth="1"/>
    <col min="2" max="2" width="21.77734375" style="1" customWidth="1"/>
    <col min="3" max="3" width="18.77734375" style="1" customWidth="1"/>
    <col min="4" max="4" width="26.77734375" style="1" customWidth="1"/>
    <col min="5" max="5" width="13.44140625" style="1" customWidth="1"/>
    <col min="6" max="7" width="8.88671875" style="1"/>
    <col min="8" max="8" width="8.88671875" style="1" customWidth="1"/>
    <col min="9" max="9" width="4.88671875" style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21" t="s">
        <v>23</v>
      </c>
      <c r="C3" s="21"/>
      <c r="D3" s="1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24" t="s">
        <v>0</v>
      </c>
      <c r="C5" s="23" t="s">
        <v>21</v>
      </c>
      <c r="D5" s="23" t="s">
        <v>22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5" t="s">
        <v>15</v>
      </c>
      <c r="C6" s="14">
        <v>0.22274305555555554</v>
      </c>
      <c r="D6" s="25">
        <f>SUM($C$6:$C$11)</f>
        <v>2.2875347222222224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6" t="s">
        <v>16</v>
      </c>
      <c r="C7" s="14">
        <v>0.28763888888888889</v>
      </c>
      <c r="D7" s="26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6" t="s">
        <v>17</v>
      </c>
      <c r="C8" s="14">
        <v>0.51041666666666663</v>
      </c>
      <c r="D8" s="26"/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6" t="s">
        <v>18</v>
      </c>
      <c r="C9" s="14">
        <v>0.4343981481481482</v>
      </c>
      <c r="D9" s="26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6" t="s">
        <v>19</v>
      </c>
      <c r="C10" s="14">
        <v>0.36499999999999999</v>
      </c>
      <c r="D10" s="26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6" t="s">
        <v>20</v>
      </c>
      <c r="C11" s="14">
        <v>0.46733796296296298</v>
      </c>
      <c r="D11" s="27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2">
    <mergeCell ref="B3:D3"/>
    <mergeCell ref="D6:D11"/>
  </mergeCells>
  <phoneticPr fontId="4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6855-6924-4843-9B33-574A4B91EA64}">
  <dimension ref="B1:W15"/>
  <sheetViews>
    <sheetView showGridLines="0" zoomScale="80" zoomScaleNormal="80" workbookViewId="0">
      <selection activeCell="Q16" sqref="Q1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24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22" t="s">
        <v>10</v>
      </c>
      <c r="E5" s="23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28" t="str">
        <f>IF(C6-D6&gt;0, C6-D6, TEXT(ABS(C6-D6),"h:mm"))</f>
        <v>9:20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28" t="str">
        <f t="shared" ref="E7:E11" si="0">IF(C7-D7&gt;0, C7-D7, TEXT(ABS(C7-D7),"h:mm"))</f>
        <v>9:20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28" t="str">
        <f t="shared" si="0"/>
        <v>8:30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28" t="str">
        <f t="shared" si="0"/>
        <v>9:30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28" t="str">
        <f t="shared" si="0"/>
        <v>6:50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28" t="str">
        <f t="shared" si="0"/>
        <v>9:05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EF50-6CC4-47ED-9D99-09E941769515}">
  <dimension ref="B1:W15"/>
  <sheetViews>
    <sheetView showGridLines="0" zoomScale="80" zoomScaleNormal="80" workbookViewId="0">
      <selection activeCell="M14" sqref="M14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25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21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0.24305555555555555</v>
      </c>
      <c r="E6" s="14">
        <f>MOD(D6-C6,1)</f>
        <v>0.88888888888888884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0.2638888888888889</v>
      </c>
      <c r="E7" s="14">
        <f t="shared" ref="E7:E11" si="0">MOD(D7-C7,1)</f>
        <v>0.88888888888888884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0.22222222222222221</v>
      </c>
      <c r="E8" s="14">
        <f t="shared" si="0"/>
        <v>0.85416666666666663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0.3</v>
      </c>
      <c r="E9" s="14">
        <f t="shared" si="0"/>
        <v>0.89583333333333337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0.1875</v>
      </c>
      <c r="E10" s="14">
        <f t="shared" si="0"/>
        <v>0.78472222222222232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0.21180555555555555</v>
      </c>
      <c r="E11" s="14">
        <f t="shared" si="0"/>
        <v>0.87847222222222221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6205-C3AC-48B1-AC85-59C96E58433A}">
  <dimension ref="B1:V15"/>
  <sheetViews>
    <sheetView showGridLines="0" zoomScale="80" zoomScaleNormal="80" workbookViewId="0">
      <selection activeCell="D7" sqref="D7"/>
    </sheetView>
  </sheetViews>
  <sheetFormatPr defaultColWidth="8.88671875" defaultRowHeight="19.95" customHeight="1" x14ac:dyDescent="0.3"/>
  <cols>
    <col min="1" max="1" width="2.109375" style="1" customWidth="1"/>
    <col min="2" max="2" width="19.109375" style="1" customWidth="1"/>
    <col min="3" max="3" width="24.109375" style="1" customWidth="1"/>
    <col min="4" max="4" width="23.6640625" style="1" customWidth="1"/>
    <col min="5" max="5" width="13.44140625" style="1" customWidth="1"/>
    <col min="6" max="7" width="8.88671875" style="1"/>
    <col min="8" max="8" width="8.88671875" style="1" customWidth="1"/>
    <col min="9" max="9" width="4.88671875" style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21" t="s">
        <v>26</v>
      </c>
      <c r="C3" s="21"/>
      <c r="D3" s="1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36" customHeight="1" thickBot="1" x14ac:dyDescent="0.35">
      <c r="B5" s="2" t="s">
        <v>0</v>
      </c>
      <c r="C5" s="22" t="s">
        <v>9</v>
      </c>
      <c r="D5" s="23" t="s">
        <v>10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5" t="s">
        <v>2</v>
      </c>
      <c r="C6" s="8">
        <v>0.35416666666666669</v>
      </c>
      <c r="D6" s="29">
        <f>C6+TIME(9,35,20)</f>
        <v>0.75370370370370376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6" t="s">
        <v>3</v>
      </c>
      <c r="C7" s="8">
        <v>0.375</v>
      </c>
      <c r="D7" s="29">
        <f t="shared" ref="D7:D11" si="0">C7+TIME(9,35,20)</f>
        <v>0.77453703703703702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5" t="s">
        <v>4</v>
      </c>
      <c r="C8" s="8">
        <v>0.36805555555555558</v>
      </c>
      <c r="D8" s="29">
        <f t="shared" si="0"/>
        <v>0.7675925925925926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5" t="s">
        <v>5</v>
      </c>
      <c r="C9" s="8">
        <v>0.40416666666666662</v>
      </c>
      <c r="D9" s="29">
        <f t="shared" si="0"/>
        <v>0.80370370370370359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5" t="s">
        <v>6</v>
      </c>
      <c r="C10" s="8">
        <v>0.40277777777777773</v>
      </c>
      <c r="D10" s="29">
        <f t="shared" si="0"/>
        <v>0.8023148148148147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5" t="s">
        <v>7</v>
      </c>
      <c r="C11" s="8">
        <v>0.33333333333333331</v>
      </c>
      <c r="D11" s="29">
        <f t="shared" si="0"/>
        <v>0.73287037037037028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FA07-AECD-40D0-8874-0FF6248B8C6A}">
  <dimension ref="B1:V15"/>
  <sheetViews>
    <sheetView showGridLines="0" tabSelected="1" zoomScale="80" zoomScaleNormal="80" workbookViewId="0">
      <selection activeCell="D6" sqref="D6"/>
    </sheetView>
  </sheetViews>
  <sheetFormatPr defaultColWidth="8.88671875" defaultRowHeight="19.95" customHeight="1" x14ac:dyDescent="0.3"/>
  <cols>
    <col min="1" max="1" width="2.109375" style="1" customWidth="1"/>
    <col min="2" max="2" width="19.109375" style="1" customWidth="1"/>
    <col min="3" max="3" width="24.109375" style="1" customWidth="1"/>
    <col min="4" max="4" width="23.6640625" style="1" customWidth="1"/>
    <col min="5" max="5" width="13.44140625" style="1" customWidth="1"/>
    <col min="6" max="7" width="8.88671875" style="1"/>
    <col min="8" max="8" width="8.88671875" style="1" customWidth="1"/>
    <col min="9" max="9" width="4.88671875" style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21" t="s">
        <v>26</v>
      </c>
      <c r="C3" s="21"/>
      <c r="D3" s="1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36" customHeight="1" thickBot="1" x14ac:dyDescent="0.35">
      <c r="B5" s="2" t="s">
        <v>0</v>
      </c>
      <c r="C5" s="22" t="s">
        <v>9</v>
      </c>
      <c r="D5" s="23" t="s">
        <v>10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5" t="s">
        <v>2</v>
      </c>
      <c r="C6" s="8">
        <v>0.35416666666666669</v>
      </c>
      <c r="D6" s="29">
        <f>C6+TIME(9,-35,20)</f>
        <v>0.7050925925925926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6" t="s">
        <v>3</v>
      </c>
      <c r="C7" s="8">
        <v>0.375</v>
      </c>
      <c r="D7" s="29">
        <f t="shared" ref="D7:D11" si="0">C7+TIME(9,-35,20)</f>
        <v>0.72592592592592586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5" t="s">
        <v>4</v>
      </c>
      <c r="C8" s="8">
        <v>0.36805555555555558</v>
      </c>
      <c r="D8" s="29">
        <f t="shared" si="0"/>
        <v>0.71898148148148144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5" t="s">
        <v>5</v>
      </c>
      <c r="C9" s="8">
        <v>0.40416666666666662</v>
      </c>
      <c r="D9" s="29">
        <f t="shared" si="0"/>
        <v>0.75509259259259254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5" t="s">
        <v>6</v>
      </c>
      <c r="C10" s="8">
        <v>0.40277777777777773</v>
      </c>
      <c r="D10" s="29">
        <f t="shared" si="0"/>
        <v>0.75370370370370365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5" t="s">
        <v>7</v>
      </c>
      <c r="C11" s="8">
        <v>0.33333333333333331</v>
      </c>
      <c r="D11" s="29">
        <f t="shared" si="0"/>
        <v>0.68425925925925923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6048-CFB0-4EF2-9416-A9F4C5E3FCAA}">
  <dimension ref="B1:W15"/>
  <sheetViews>
    <sheetView showGridLines="0" zoomScale="80" zoomScaleNormal="80" workbookViewId="0">
      <selection activeCell="L13" sqref="L1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2">
        <f>D6-C6</f>
        <v>0.38888888888888878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2">
        <f t="shared" ref="E7:E11" si="0">D7-C7</f>
        <v>0.38888888888888884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2">
        <f t="shared" si="0"/>
        <v>0.35416666666666663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2">
        <f t="shared" si="0"/>
        <v>0.39583333333333331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2">
        <f t="shared" si="0"/>
        <v>0.28472222222222227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2">
        <f t="shared" si="0"/>
        <v>0.37847222222222215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4506-31B2-4742-BF50-52CEC6D80E24}">
  <dimension ref="B1:W15"/>
  <sheetViews>
    <sheetView showGridLines="0" zoomScale="80" zoomScaleNormal="80" workbookViewId="0">
      <selection activeCell="B3" sqref="B3:E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3">
        <f>(D6-C6)*24</f>
        <v>9.3333333333333304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3">
        <f t="shared" ref="E7:E11" si="0">(D7-C7)*24</f>
        <v>9.3333333333333321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3">
        <f t="shared" si="0"/>
        <v>8.5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3">
        <f t="shared" si="0"/>
        <v>9.5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3">
        <f t="shared" si="0"/>
        <v>6.8333333333333339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3">
        <f t="shared" si="0"/>
        <v>9.0833333333333321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2FF4-8972-4AF4-8566-9547311E7652}">
  <dimension ref="B1:W15"/>
  <sheetViews>
    <sheetView showGridLines="0" zoomScale="80" zoomScaleNormal="80" workbookViewId="0">
      <selection activeCell="B3" sqref="B3:E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3">
        <f>(D6-C6)*24*60</f>
        <v>559.99999999999977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3">
        <f t="shared" ref="E7:E11" si="0">(D7-C7)*24*60</f>
        <v>559.99999999999989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3">
        <f t="shared" si="0"/>
        <v>510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3">
        <f t="shared" si="0"/>
        <v>570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3">
        <f t="shared" si="0"/>
        <v>410.00000000000006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3">
        <f t="shared" si="0"/>
        <v>544.99999999999989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8965-113B-46E8-93FA-1ECE9A94AEC7}">
  <dimension ref="B1:W15"/>
  <sheetViews>
    <sheetView showGridLines="0" zoomScale="80" zoomScaleNormal="80" workbookViewId="0">
      <selection activeCell="E6" sqref="E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3">
        <f>(D6-C6)*24*60*60</f>
        <v>33599.999999999985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3">
        <f t="shared" ref="E7:E11" si="0">(D7-C7)*24*60*60</f>
        <v>33599.999999999993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3">
        <f t="shared" si="0"/>
        <v>30600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3">
        <f t="shared" si="0"/>
        <v>34200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3">
        <f t="shared" si="0"/>
        <v>24600.000000000004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3">
        <f t="shared" si="0"/>
        <v>32699.999999999993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D1A8-FD58-47B9-B3E3-4F270A148895}">
  <dimension ref="B1:W15"/>
  <sheetViews>
    <sheetView showGridLines="0" zoomScale="80" zoomScaleNormal="80" workbookViewId="0">
      <selection activeCell="E6" sqref="E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1" t="str">
        <f>TEXT(D6-C6,"h:mm:ss")</f>
        <v>9:20:00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1" t="str">
        <f t="shared" ref="E7:E11" si="0">TEXT(D7-C7,"h:mm:ss")</f>
        <v>9:20:00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1" t="str">
        <f t="shared" si="0"/>
        <v>8:30:00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1" t="str">
        <f t="shared" si="0"/>
        <v>9:30:00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1" t="str">
        <f t="shared" si="0"/>
        <v>6:50:00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1" t="str">
        <f t="shared" si="0"/>
        <v>9:05:00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AE61-8260-461C-898E-334CB317B8EC}">
  <dimension ref="B1:W15"/>
  <sheetViews>
    <sheetView showGridLines="0" zoomScale="80" zoomScaleNormal="80" workbookViewId="0">
      <selection activeCell="E6" sqref="E6:E11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8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4">
        <f>IF(D6&gt;C6,D6-C6,C6-D6)</f>
        <v>0.38888888888888878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4">
        <f t="shared" ref="E7:E11" si="0">IF(D7&gt;C7,D7-C7,C7-D7)</f>
        <v>0.38888888888888884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4">
        <f t="shared" si="0"/>
        <v>0.35416666666666663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4">
        <f t="shared" si="0"/>
        <v>0.39583333333333331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4">
        <f t="shared" si="0"/>
        <v>0.28472222222222227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4">
        <f t="shared" si="0"/>
        <v>0.37847222222222215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EF31-C969-4D7C-9323-E942214C70DC}">
  <dimension ref="B1:W15"/>
  <sheetViews>
    <sheetView showGridLines="0" zoomScale="80" zoomScaleNormal="80" workbookViewId="0">
      <selection activeCell="M14" sqref="M14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22.77734375" style="1" customWidth="1"/>
    <col min="7" max="7" width="24.109375" style="1" customWidth="1"/>
    <col min="8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16" t="s">
        <v>8</v>
      </c>
      <c r="C3" s="17"/>
      <c r="D3" s="17"/>
      <c r="E3" s="17"/>
      <c r="F3" s="17"/>
      <c r="G3" s="18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37.200000000000003" customHeight="1" thickBot="1" x14ac:dyDescent="0.35">
      <c r="B5" s="2" t="s">
        <v>0</v>
      </c>
      <c r="C5" s="3" t="s">
        <v>9</v>
      </c>
      <c r="D5" s="3" t="s">
        <v>10</v>
      </c>
      <c r="E5" s="15" t="s">
        <v>11</v>
      </c>
      <c r="F5" s="15" t="s">
        <v>12</v>
      </c>
      <c r="G5" s="15" t="s">
        <v>13</v>
      </c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19">
        <f>HOUR(D6-C6)</f>
        <v>9</v>
      </c>
      <c r="F6" s="19">
        <f>MINUTE(D6-C6)</f>
        <v>20</v>
      </c>
      <c r="G6" s="19">
        <f>SECOND(D6-C6)</f>
        <v>0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19">
        <f t="shared" ref="E7:E11" si="0">HOUR(D7-C7)</f>
        <v>9</v>
      </c>
      <c r="F7" s="19">
        <f t="shared" ref="F7:F11" si="1">MINUTE(D7-C7)</f>
        <v>20</v>
      </c>
      <c r="G7" s="19">
        <f t="shared" ref="G7:G11" si="2">SECOND(D7-C7)</f>
        <v>0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19">
        <f t="shared" si="0"/>
        <v>8</v>
      </c>
      <c r="F8" s="19">
        <f t="shared" si="1"/>
        <v>30</v>
      </c>
      <c r="G8" s="19">
        <f t="shared" si="2"/>
        <v>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19">
        <f t="shared" si="0"/>
        <v>9</v>
      </c>
      <c r="F9" s="19">
        <f t="shared" si="1"/>
        <v>30</v>
      </c>
      <c r="G9" s="19">
        <f t="shared" si="2"/>
        <v>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19">
        <f t="shared" si="0"/>
        <v>6</v>
      </c>
      <c r="F10" s="19">
        <f t="shared" si="1"/>
        <v>50</v>
      </c>
      <c r="G10" s="19">
        <f t="shared" si="2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19">
        <f t="shared" si="0"/>
        <v>9</v>
      </c>
      <c r="F11" s="19">
        <f t="shared" si="1"/>
        <v>5</v>
      </c>
      <c r="G11" s="19">
        <f t="shared" si="2"/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G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5CF0-BA5B-411D-B38F-22A273F47275}">
  <dimension ref="B1:W15"/>
  <sheetViews>
    <sheetView showGridLines="0" zoomScale="80" zoomScaleNormal="80" workbookViewId="0">
      <selection activeCell="B3" sqref="B3:E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8.77734375" style="1" customWidth="1"/>
    <col min="4" max="4" width="17.441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2" customHeight="1" x14ac:dyDescent="0.3"/>
    <row r="2" spans="2:23" ht="13.8" customHeight="1" thickBot="1" x14ac:dyDescent="0.35"/>
    <row r="3" spans="2:23" ht="19.95" customHeight="1" thickBot="1" x14ac:dyDescent="0.35">
      <c r="B3" s="9" t="s">
        <v>14</v>
      </c>
      <c r="C3" s="9"/>
      <c r="D3" s="9"/>
      <c r="E3" s="1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6.2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3" t="s">
        <v>9</v>
      </c>
      <c r="D5" s="3" t="s">
        <v>10</v>
      </c>
      <c r="E5" s="4" t="s">
        <v>1</v>
      </c>
      <c r="F5" s="7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5" t="s">
        <v>2</v>
      </c>
      <c r="C6" s="8">
        <v>0.35416666666666669</v>
      </c>
      <c r="D6" s="8">
        <v>0.74305555555555547</v>
      </c>
      <c r="E6" s="20">
        <f>C6-D6</f>
        <v>-0.38888888888888878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6" t="s">
        <v>3</v>
      </c>
      <c r="C7" s="8">
        <v>0.375</v>
      </c>
      <c r="D7" s="8">
        <v>0.76388888888888884</v>
      </c>
      <c r="E7" s="20">
        <f t="shared" ref="E7:E11" si="0">C7-D7</f>
        <v>-0.38888888888888884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5" t="s">
        <v>4</v>
      </c>
      <c r="C8" s="8">
        <v>0.36805555555555558</v>
      </c>
      <c r="D8" s="8">
        <v>0.72222222222222221</v>
      </c>
      <c r="E8" s="20">
        <f t="shared" si="0"/>
        <v>-0.35416666666666663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5" t="s">
        <v>5</v>
      </c>
      <c r="C9" s="8">
        <v>0.40416666666666662</v>
      </c>
      <c r="D9" s="8">
        <v>0.79999999999999993</v>
      </c>
      <c r="E9" s="20">
        <f t="shared" si="0"/>
        <v>-0.39583333333333331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5" t="s">
        <v>6</v>
      </c>
      <c r="C10" s="8">
        <v>0.40277777777777773</v>
      </c>
      <c r="D10" s="8">
        <v>0.6875</v>
      </c>
      <c r="E10" s="20">
        <f t="shared" si="0"/>
        <v>-0.28472222222222227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5" t="s">
        <v>7</v>
      </c>
      <c r="C11" s="8">
        <v>0.33333333333333331</v>
      </c>
      <c r="D11" s="8">
        <v>0.71180555555555547</v>
      </c>
      <c r="E11" s="20">
        <f t="shared" si="0"/>
        <v>-0.37847222222222215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Dataset</vt:lpstr>
      <vt:lpstr>Approach 1</vt:lpstr>
      <vt:lpstr>Approach 2</vt:lpstr>
      <vt:lpstr>Approach 3</vt:lpstr>
      <vt:lpstr>Approach 4</vt:lpstr>
      <vt:lpstr>Approach 5</vt:lpstr>
      <vt:lpstr>Approach 6</vt:lpstr>
      <vt:lpstr>Approach 7</vt:lpstr>
      <vt:lpstr>Negative Time</vt:lpstr>
      <vt:lpstr>Over 24 Hours</vt:lpstr>
      <vt:lpstr>Hash Instead of Time</vt:lpstr>
      <vt:lpstr>Midnight Time</vt:lpstr>
      <vt:lpstr>Add or Subtract Time</vt:lpstr>
      <vt:lpstr>Add or Subtract Time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2023-01-26T12:12:27Z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