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Tanvir\461_How to Calculate Time Difference Between AM and PM in Excel\"/>
    </mc:Choice>
  </mc:AlternateContent>
  <xr:revisionPtr revIDLastSave="0" documentId="13_ncr:1_{6150B1FA-564D-41BD-AFD7-56D539DB6810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Dataset" sheetId="1" r:id="rId1"/>
    <sheet name="format" sheetId="2" r:id="rId2"/>
    <sheet name="Hours, mins, secs" sheetId="3" r:id="rId3"/>
    <sheet name="TIMEVALUE" sheetId="4" r:id="rId4"/>
    <sheet name="TIME" sheetId="5" r:id="rId5"/>
    <sheet name="TEXT" sheetId="6" r:id="rId6"/>
    <sheet name="HOUR, MINUTE, SECOND" sheetId="7" r:id="rId7"/>
    <sheet name="INT" sheetId="8" r:id="rId8"/>
    <sheet name="IF" sheetId="9" r:id="rId9"/>
    <sheet name="VBA" sheetId="10" r:id="rId10"/>
    <sheet name="INT, HRS, MINS, SEC" sheetId="11" r:id="rId11"/>
    <sheet name="SUM up" sheetId="12" r:id="rId12"/>
    <sheet name="over 24hrs" sheetId="13" r:id="rId13"/>
    <sheet name="Midnight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F7" i="3"/>
  <c r="F8" i="3"/>
  <c r="F9" i="3"/>
  <c r="F10" i="3"/>
  <c r="F6" i="3"/>
  <c r="C14" i="1"/>
  <c r="C13" i="1"/>
  <c r="D6" i="13"/>
  <c r="D8" i="14"/>
  <c r="D7" i="14"/>
  <c r="D6" i="14"/>
  <c r="D7" i="13"/>
  <c r="D8" i="13"/>
  <c r="F7" i="12"/>
  <c r="F8" i="12"/>
  <c r="F9" i="12"/>
  <c r="F10" i="12"/>
  <c r="F6" i="12"/>
  <c r="F7" i="11"/>
  <c r="F8" i="11"/>
  <c r="F9" i="11"/>
  <c r="F10" i="11"/>
  <c r="F6" i="11"/>
  <c r="F6" i="9"/>
  <c r="F7" i="9"/>
  <c r="F8" i="9"/>
  <c r="F9" i="9"/>
  <c r="F10" i="9"/>
  <c r="F7" i="8"/>
  <c r="F8" i="8"/>
  <c r="F9" i="8"/>
  <c r="F10" i="8"/>
  <c r="F6" i="8"/>
  <c r="H7" i="7"/>
  <c r="H8" i="7"/>
  <c r="H9" i="7"/>
  <c r="H10" i="7"/>
  <c r="G7" i="7"/>
  <c r="G8" i="7"/>
  <c r="G9" i="7"/>
  <c r="G10" i="7"/>
  <c r="F7" i="7"/>
  <c r="F8" i="7"/>
  <c r="F9" i="7"/>
  <c r="F10" i="7"/>
  <c r="G6" i="7"/>
  <c r="H6" i="7"/>
  <c r="F6" i="7"/>
  <c r="F7" i="6"/>
  <c r="F8" i="6"/>
  <c r="F9" i="6"/>
  <c r="F10" i="6"/>
  <c r="F6" i="6"/>
  <c r="F7" i="5"/>
  <c r="F8" i="5"/>
  <c r="F9" i="5"/>
  <c r="F10" i="5"/>
  <c r="F6" i="5"/>
  <c r="F6" i="4"/>
  <c r="F7" i="2"/>
  <c r="F8" i="2"/>
  <c r="F9" i="2"/>
  <c r="F10" i="2"/>
  <c r="F6" i="2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<sst xmlns="http://schemas.openxmlformats.org/spreadsheetml/2006/main" count="153" uniqueCount="28">
  <si>
    <t>Weekly Timesheet of Mr. Liam Oliver</t>
  </si>
  <si>
    <t>Date</t>
  </si>
  <si>
    <t>Weekday</t>
  </si>
  <si>
    <t>Entry</t>
  </si>
  <si>
    <t>Exit</t>
  </si>
  <si>
    <t>Monday</t>
  </si>
  <si>
    <t>Tuesday</t>
  </si>
  <si>
    <t>Wednesday</t>
  </si>
  <si>
    <t>Thursday</t>
  </si>
  <si>
    <t>Friday</t>
  </si>
  <si>
    <t>Time Difference</t>
  </si>
  <si>
    <t>Hour</t>
  </si>
  <si>
    <t>Minute</t>
  </si>
  <si>
    <t>Second</t>
  </si>
  <si>
    <t>Starting Day</t>
  </si>
  <si>
    <t>Ending Day</t>
  </si>
  <si>
    <t>Method</t>
  </si>
  <si>
    <t>Output</t>
  </si>
  <si>
    <t>Formula</t>
  </si>
  <si>
    <t>Substracting and Formatting</t>
  </si>
  <si>
    <t>Simple Formula</t>
  </si>
  <si>
    <t>TIME function</t>
  </si>
  <si>
    <t>TEXT function</t>
  </si>
  <si>
    <t>HOUR, MINUTE and SECOND functions</t>
  </si>
  <si>
    <t>INT function</t>
  </si>
  <si>
    <t>IF function</t>
  </si>
  <si>
    <t>VBA</t>
  </si>
  <si>
    <t>TIMEVALUE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</si>
</sst>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[$-F400]h:mm:ss\ AM/PM"/>
    <numFmt numFmtId="166" formatCode="[$-409]m/d/yy\ h:mm\ AM/PM;@"/>
    <numFmt numFmtId="169" formatCode="[$-14009]hh:mm;@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0" fillId="0" borderId="6" xfId="0" applyNumberFormat="1" applyBorder="1" applyAlignment="1">
      <alignment horizontal="center" vertical="center"/>
    </xf>
    <xf numFmtId="18" fontId="0" fillId="0" borderId="6" xfId="0" applyNumberFormat="1" applyBorder="1" applyAlignment="1">
      <alignment horizontal="center" vertical="center"/>
    </xf>
    <xf numFmtId="15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9" fontId="0" fillId="0" borderId="6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8" fontId="3" fillId="0" borderId="8" xfId="0" applyNumberFormat="1" applyFont="1" applyBorder="1" applyAlignment="1">
      <alignment horizontal="left" vertical="top"/>
    </xf>
    <xf numFmtId="18" fontId="3" fillId="0" borderId="9" xfId="0" applyNumberFormat="1" applyFont="1" applyBorder="1" applyAlignment="1">
      <alignment horizontal="left" vertical="top"/>
    </xf>
    <xf numFmtId="18" fontId="4" fillId="0" borderId="10" xfId="0" applyNumberFormat="1" applyFont="1" applyBorder="1" applyAlignment="1">
      <alignment horizontal="left" vertical="top"/>
    </xf>
    <xf numFmtId="18" fontId="4" fillId="0" borderId="11" xfId="0" applyNumberFormat="1" applyFont="1" applyBorder="1" applyAlignment="1">
      <alignment horizontal="left" vertical="top"/>
    </xf>
    <xf numFmtId="18" fontId="4" fillId="0" borderId="8" xfId="0" applyNumberFormat="1" applyFont="1" applyBorder="1" applyAlignment="1">
      <alignment horizontal="left" vertical="top"/>
    </xf>
    <xf numFmtId="18" fontId="4" fillId="0" borderId="9" xfId="0" applyNumberFormat="1" applyFont="1" applyBorder="1" applyAlignment="1">
      <alignment horizontal="left" vertical="top"/>
    </xf>
    <xf numFmtId="18" fontId="4" fillId="0" borderId="8" xfId="0" applyNumberFormat="1" applyFont="1" applyBorder="1" applyAlignment="1">
      <alignment horizontal="left" vertical="top" wrapText="1"/>
    </xf>
    <xf numFmtId="18" fontId="4" fillId="0" borderId="9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21"/>
  <sheetViews>
    <sheetView showGridLines="0" workbookViewId="0">
      <selection activeCell="P20" sqref="P20"/>
    </sheetView>
  </sheetViews>
  <sheetFormatPr defaultRowHeight="20.100000000000001" customHeight="1" x14ac:dyDescent="0.25"/>
  <cols>
    <col min="1" max="1" width="4.28515625" style="1" customWidth="1"/>
    <col min="2" max="2" width="35.140625" style="1" bestFit="1" customWidth="1"/>
    <col min="3" max="3" width="30.5703125" style="1" bestFit="1" customWidth="1"/>
    <col min="4" max="4" width="26.28515625" style="1" customWidth="1"/>
    <col min="5" max="5" width="32.85546875" style="1" customWidth="1"/>
    <col min="6" max="16384" width="9.140625" style="1"/>
  </cols>
  <sheetData>
    <row r="1" spans="2:5" ht="11.25" customHeight="1" x14ac:dyDescent="0.25"/>
    <row r="2" spans="2:5" ht="12" customHeight="1" thickBot="1" x14ac:dyDescent="0.3"/>
    <row r="3" spans="2:5" ht="21.75" thickBot="1" x14ac:dyDescent="0.3">
      <c r="B3" s="20" t="s">
        <v>0</v>
      </c>
      <c r="C3" s="21"/>
      <c r="D3" s="21"/>
      <c r="E3" s="22"/>
    </row>
    <row r="4" spans="2:5" ht="15.75" thickBot="1" x14ac:dyDescent="0.3"/>
    <row r="5" spans="2:5" s="4" customFormat="1" ht="20.100000000000001" customHeight="1" thickBot="1" x14ac:dyDescent="0.3">
      <c r="B5" s="2" t="s">
        <v>1</v>
      </c>
      <c r="C5" s="3" t="s">
        <v>2</v>
      </c>
      <c r="D5" s="3" t="s">
        <v>3</v>
      </c>
      <c r="E5" s="3" t="s">
        <v>4</v>
      </c>
    </row>
    <row r="6" spans="2:5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</row>
    <row r="7" spans="2:5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</row>
    <row r="8" spans="2:5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</row>
    <row r="9" spans="2:5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</row>
    <row r="10" spans="2:5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</row>
    <row r="11" spans="2:5" ht="12.75" customHeight="1" thickBot="1" x14ac:dyDescent="0.3"/>
    <row r="12" spans="2:5" ht="20.100000000000001" customHeight="1" thickBot="1" x14ac:dyDescent="0.3">
      <c r="B12" s="2" t="s">
        <v>16</v>
      </c>
      <c r="C12" s="3" t="s">
        <v>17</v>
      </c>
      <c r="D12" s="26" t="s">
        <v>18</v>
      </c>
      <c r="E12" s="27"/>
    </row>
    <row r="13" spans="2:5" ht="20.100000000000001" customHeight="1" x14ac:dyDescent="0.25">
      <c r="B13" s="5" t="s">
        <v>19</v>
      </c>
      <c r="C13" s="28">
        <f>format!F6</f>
        <v>0.37500000000000006</v>
      </c>
      <c r="D13" s="32" t="str">
        <f ca="1">_xlfn.FORMULATEXT(format!F6)</f>
        <v>=E6-D6</v>
      </c>
      <c r="E13" s="33"/>
    </row>
    <row r="14" spans="2:5" ht="20.100000000000001" customHeight="1" x14ac:dyDescent="0.25">
      <c r="B14" s="7" t="s">
        <v>20</v>
      </c>
      <c r="C14" s="17">
        <f>'Hours, mins, secs'!F6</f>
        <v>9.0000000000000018</v>
      </c>
      <c r="D14" s="34" t="str">
        <f ca="1">_xlfn.FORMULATEXT('Hours, mins, secs'!F6)</f>
        <v>=(E6-D6)*24</v>
      </c>
      <c r="E14" s="35"/>
    </row>
    <row r="15" spans="2:5" ht="20.100000000000001" customHeight="1" x14ac:dyDescent="0.25">
      <c r="B15" s="7" t="s">
        <v>27</v>
      </c>
      <c r="C15" s="17">
        <f>TIMEVALUE!F6</f>
        <v>9.0000000000000018</v>
      </c>
      <c r="D15" s="34" t="str">
        <f ca="1">_xlfn.FORMULATEXT(TIMEVALUE!F6)</f>
        <v>=(TIMEVALUE("5:00:00 PM")-TIMEVALUE("8:00:00 AM"))*24</v>
      </c>
      <c r="E15" s="35"/>
    </row>
    <row r="16" spans="2:5" ht="31.5" customHeight="1" x14ac:dyDescent="0.25">
      <c r="B16" s="7" t="s">
        <v>21</v>
      </c>
      <c r="C16" s="29">
        <f>TIME!F6</f>
        <v>0.37500000000000006</v>
      </c>
      <c r="D16" s="36" t="str">
        <f ca="1">_xlfn.FORMULATEXT(TIME!F6)</f>
        <v>=TIME(HOUR(E6), MINUTE(E6), SECOND(E6)) - TIME(HOUR(D6), MINUTE(D6), SECOND(D6))</v>
      </c>
      <c r="E16" s="37"/>
    </row>
    <row r="17" spans="2:5" ht="20.100000000000001" customHeight="1" x14ac:dyDescent="0.25">
      <c r="B17" s="7" t="s">
        <v>22</v>
      </c>
      <c r="C17" s="7" t="str">
        <f>TEXT!F6</f>
        <v>09:00:00</v>
      </c>
      <c r="D17" s="34" t="str">
        <f ca="1">_xlfn.FORMULATEXT(TEXT!F6)</f>
        <v>=TEXT(E6-D6, "hh:mm:ss")</v>
      </c>
      <c r="E17" s="35"/>
    </row>
    <row r="18" spans="2:5" ht="20.100000000000001" customHeight="1" x14ac:dyDescent="0.25">
      <c r="B18" s="5" t="s">
        <v>23</v>
      </c>
      <c r="C18" s="10">
        <f>'HOUR, MINUTE, SECOND'!F6</f>
        <v>9</v>
      </c>
      <c r="D18" s="34" t="str">
        <f ca="1">_xlfn.FORMULATEXT('HOUR, MINUTE, SECOND'!F6)</f>
        <v>=HOUR(E6-D6)</v>
      </c>
      <c r="E18" s="35"/>
    </row>
    <row r="19" spans="2:5" ht="20.100000000000001" customHeight="1" x14ac:dyDescent="0.25">
      <c r="B19" s="7" t="s">
        <v>24</v>
      </c>
      <c r="C19" s="17">
        <f>INT!F6</f>
        <v>9</v>
      </c>
      <c r="D19" s="34" t="str">
        <f ca="1">_xlfn.FORMULATEXT(INT!F6)</f>
        <v>=INT((E6-D6)*24)</v>
      </c>
      <c r="E19" s="35"/>
    </row>
    <row r="20" spans="2:5" ht="64.5" customHeight="1" x14ac:dyDescent="0.25">
      <c r="B20" s="7" t="s">
        <v>25</v>
      </c>
      <c r="C20" s="7" t="str">
        <f>IF!F6</f>
        <v>9 hours, 0 minutes and 0 seconds</v>
      </c>
      <c r="D20" s="36" t="str">
        <f ca="1">_xlfn.FORMULATEXT(IF!F6)</f>
        <v>=IF(INT(E6-D6)&gt;0, INT(E6-D6) &amp; " days, ","") &amp; IF(HOUR(E6-D6)&gt;0, HOUR(E6-D6) &amp; " hours, ","") &amp; IF(MINUTE(E6-D6)&gt;=0, MINUTE(E6-D6) &amp; " minutes and ","") &amp; IF(SECOND(E6-D6)&gt;=0, SECOND(E6-D6) &amp; " seconds","")</v>
      </c>
      <c r="E20" s="37"/>
    </row>
    <row r="21" spans="2:5" ht="20.100000000000001" customHeight="1" x14ac:dyDescent="0.25">
      <c r="B21" s="7" t="s">
        <v>26</v>
      </c>
      <c r="C21" s="17">
        <f>VBA!F6</f>
        <v>9.0000000000000018</v>
      </c>
      <c r="D21" s="30"/>
      <c r="E21" s="31"/>
    </row>
  </sheetData>
  <mergeCells count="11">
    <mergeCell ref="D14:E14"/>
    <mergeCell ref="D15:E15"/>
    <mergeCell ref="D21:E21"/>
    <mergeCell ref="D16:E16"/>
    <mergeCell ref="B3:E3"/>
    <mergeCell ref="D12:E12"/>
    <mergeCell ref="D20:E20"/>
    <mergeCell ref="D19:E19"/>
    <mergeCell ref="D18:E18"/>
    <mergeCell ref="D13:E13"/>
    <mergeCell ref="D17:E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12C8-15E8-4F09-A300-CD8FE9DA7BF8}">
  <sheetPr codeName="Sheet10"/>
  <dimension ref="B1:F10"/>
  <sheetViews>
    <sheetView showGridLines="0" workbookViewId="0">
      <selection activeCell="C18" sqref="C18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4.42578125" style="1" customWidth="1"/>
    <col min="7" max="16384" width="9.140625" style="1"/>
  </cols>
  <sheetData>
    <row r="1" spans="2:6" ht="11.25" customHeight="1" x14ac:dyDescent="0.25"/>
    <row r="2" spans="2:6" ht="15.75" thickBot="1" x14ac:dyDescent="0.3"/>
    <row r="3" spans="2:6" ht="21.75" thickBot="1" x14ac:dyDescent="0.3">
      <c r="B3" s="20" t="s">
        <v>0</v>
      </c>
      <c r="C3" s="21"/>
      <c r="D3" s="21"/>
      <c r="E3" s="21"/>
      <c r="F3" s="22"/>
    </row>
    <row r="4" spans="2:6" ht="15.75" thickBot="1" x14ac:dyDescent="0.3"/>
    <row r="5" spans="2:6" s="4" customFormat="1" ht="32.2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10</v>
      </c>
    </row>
    <row r="6" spans="2:6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10">
        <v>9.0000000000000018</v>
      </c>
    </row>
    <row r="7" spans="2:6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10">
        <v>11.833333333333332</v>
      </c>
    </row>
    <row r="8" spans="2:6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10">
        <v>13.833333333333332</v>
      </c>
    </row>
    <row r="9" spans="2:6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10">
        <v>8.3333333333333321</v>
      </c>
    </row>
    <row r="10" spans="2:6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10">
        <v>10.666666666666668</v>
      </c>
    </row>
  </sheetData>
  <mergeCells count="1">
    <mergeCell ref="B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FD7B-4A93-4C64-A272-03B145145BD4}">
  <sheetPr codeName="Sheet11"/>
  <dimension ref="B1:F10"/>
  <sheetViews>
    <sheetView showGridLines="0" tabSelected="1" workbookViewId="0">
      <selection activeCell="I8" sqref="I8"/>
    </sheetView>
  </sheetViews>
  <sheetFormatPr defaultRowHeight="20.100000000000001" customHeight="1" x14ac:dyDescent="0.25"/>
  <cols>
    <col min="1" max="1" width="4.28515625" style="13" customWidth="1"/>
    <col min="2" max="2" width="11.5703125" style="13" customWidth="1"/>
    <col min="3" max="3" width="13.140625" style="13" customWidth="1"/>
    <col min="4" max="4" width="11.42578125" style="13" customWidth="1"/>
    <col min="5" max="5" width="11.5703125" style="13" customWidth="1"/>
    <col min="6" max="6" width="33.85546875" style="13" customWidth="1"/>
    <col min="7" max="16384" width="9.140625" style="13"/>
  </cols>
  <sheetData>
    <row r="1" spans="2:6" ht="11.25" customHeight="1" x14ac:dyDescent="0.25"/>
    <row r="2" spans="2:6" ht="15.75" thickBot="1" x14ac:dyDescent="0.3"/>
    <row r="3" spans="2:6" ht="21.75" thickBot="1" x14ac:dyDescent="0.3">
      <c r="B3" s="23" t="s">
        <v>0</v>
      </c>
      <c r="C3" s="24"/>
      <c r="D3" s="24"/>
      <c r="E3" s="24"/>
      <c r="F3" s="25"/>
    </row>
    <row r="4" spans="2:6" ht="15.75" thickBot="1" x14ac:dyDescent="0.3"/>
    <row r="5" spans="2:6" s="16" customFormat="1" ht="16.5" thickBot="1" x14ac:dyDescent="0.3">
      <c r="B5" s="14" t="s">
        <v>1</v>
      </c>
      <c r="C5" s="15" t="s">
        <v>2</v>
      </c>
      <c r="D5" s="15" t="s">
        <v>3</v>
      </c>
      <c r="E5" s="15" t="s">
        <v>4</v>
      </c>
      <c r="F5" s="15" t="s">
        <v>10</v>
      </c>
    </row>
    <row r="6" spans="2:6" ht="20.100000000000001" customHeight="1" x14ac:dyDescent="0.25">
      <c r="B6" s="5">
        <v>44928</v>
      </c>
      <c r="C6" s="10" t="s">
        <v>5</v>
      </c>
      <c r="D6" s="11">
        <v>0.33333333333333331</v>
      </c>
      <c r="E6" s="11">
        <v>0.70833333333333337</v>
      </c>
      <c r="F6" s="10" t="str">
        <f xml:space="preserve"> HOUR(E6-D6) &amp; " hours, " &amp; MINUTE(E6-D6) &amp; " minutes and " &amp; SECOND(E6-D6) &amp; " seconds"</f>
        <v>9 hours, 0 minutes and 0 seconds</v>
      </c>
    </row>
    <row r="7" spans="2:6" ht="20.100000000000001" customHeight="1" x14ac:dyDescent="0.25">
      <c r="B7" s="7">
        <v>44929</v>
      </c>
      <c r="C7" s="17" t="s">
        <v>6</v>
      </c>
      <c r="D7" s="11">
        <v>0.3611111111111111</v>
      </c>
      <c r="E7" s="11">
        <v>0.85416666666666663</v>
      </c>
      <c r="F7" s="10" t="str">
        <f t="shared" ref="F7:F10" si="0" xml:space="preserve"> HOUR(E7-D7) &amp; " hours, " &amp; MINUTE(E7-D7) &amp; " minutes and " &amp; SECOND(E7-D7) &amp; " seconds"</f>
        <v>11 hours, 50 minutes and 0 seconds</v>
      </c>
    </row>
    <row r="8" spans="2:6" ht="20.100000000000001" customHeight="1" x14ac:dyDescent="0.25">
      <c r="B8" s="5">
        <v>44930</v>
      </c>
      <c r="C8" s="10" t="s">
        <v>7</v>
      </c>
      <c r="D8" s="11">
        <v>0.3125</v>
      </c>
      <c r="E8" s="11">
        <v>0.88888888888888884</v>
      </c>
      <c r="F8" s="10" t="str">
        <f t="shared" si="0"/>
        <v>13 hours, 50 minutes and 0 seconds</v>
      </c>
    </row>
    <row r="9" spans="2:6" ht="20.100000000000001" customHeight="1" x14ac:dyDescent="0.25">
      <c r="B9" s="7">
        <v>44931</v>
      </c>
      <c r="C9" s="17" t="s">
        <v>8</v>
      </c>
      <c r="D9" s="11">
        <v>0.375</v>
      </c>
      <c r="E9" s="11">
        <v>0.72222222222222221</v>
      </c>
      <c r="F9" s="10" t="str">
        <f t="shared" si="0"/>
        <v>8 hours, 20 minutes and 0 seconds</v>
      </c>
    </row>
    <row r="10" spans="2:6" ht="20.100000000000001" customHeight="1" x14ac:dyDescent="0.25">
      <c r="B10" s="7">
        <v>44932</v>
      </c>
      <c r="C10" s="17" t="s">
        <v>9</v>
      </c>
      <c r="D10" s="11">
        <v>0.34027777777777773</v>
      </c>
      <c r="E10" s="11">
        <v>0.78472222222222221</v>
      </c>
      <c r="F10" s="10" t="str">
        <f t="shared" si="0"/>
        <v>10 hours, 40 minutes and 0 seconds</v>
      </c>
    </row>
  </sheetData>
  <mergeCells count="1">
    <mergeCell ref="B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5BFDE-3D4B-4B92-B3B2-E2F0E2C3A589}">
  <sheetPr codeName="Sheet12"/>
  <dimension ref="B1:F10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4.28515625" style="13" customWidth="1"/>
    <col min="2" max="2" width="11.5703125" style="13" customWidth="1"/>
    <col min="3" max="3" width="13.140625" style="13" customWidth="1"/>
    <col min="4" max="4" width="11.42578125" style="13" customWidth="1"/>
    <col min="5" max="5" width="11.5703125" style="13" customWidth="1"/>
    <col min="6" max="6" width="19.28515625" style="13" customWidth="1"/>
    <col min="7" max="16384" width="9.140625" style="13"/>
  </cols>
  <sheetData>
    <row r="1" spans="2:6" ht="11.25" customHeight="1" x14ac:dyDescent="0.25"/>
    <row r="2" spans="2:6" ht="15.75" thickBot="1" x14ac:dyDescent="0.3"/>
    <row r="3" spans="2:6" ht="21.75" thickBot="1" x14ac:dyDescent="0.3">
      <c r="B3" s="23" t="s">
        <v>0</v>
      </c>
      <c r="C3" s="24"/>
      <c r="D3" s="24"/>
      <c r="E3" s="24"/>
      <c r="F3" s="25"/>
    </row>
    <row r="4" spans="2:6" ht="15.75" thickBot="1" x14ac:dyDescent="0.3"/>
    <row r="5" spans="2:6" s="16" customFormat="1" ht="16.5" thickBot="1" x14ac:dyDescent="0.3">
      <c r="B5" s="14" t="s">
        <v>1</v>
      </c>
      <c r="C5" s="15" t="s">
        <v>2</v>
      </c>
      <c r="D5" s="15" t="s">
        <v>3</v>
      </c>
      <c r="E5" s="15" t="s">
        <v>4</v>
      </c>
      <c r="F5" s="15" t="s">
        <v>10</v>
      </c>
    </row>
    <row r="6" spans="2:6" ht="20.100000000000001" customHeight="1" x14ac:dyDescent="0.25">
      <c r="B6" s="5">
        <v>44928</v>
      </c>
      <c r="C6" s="10" t="s">
        <v>5</v>
      </c>
      <c r="D6" s="11">
        <v>0.33333333333333331</v>
      </c>
      <c r="E6" s="11">
        <v>0.70833333333333337</v>
      </c>
      <c r="F6" s="10">
        <f>(D6-E6)*24</f>
        <v>-9.0000000000000018</v>
      </c>
    </row>
    <row r="7" spans="2:6" ht="20.100000000000001" customHeight="1" x14ac:dyDescent="0.25">
      <c r="B7" s="7">
        <v>44929</v>
      </c>
      <c r="C7" s="17" t="s">
        <v>6</v>
      </c>
      <c r="D7" s="11">
        <v>0.3611111111111111</v>
      </c>
      <c r="E7" s="11">
        <v>0.85416666666666663</v>
      </c>
      <c r="F7" s="10">
        <f t="shared" ref="F7:F10" si="0">(D7-E7)*24</f>
        <v>-11.833333333333332</v>
      </c>
    </row>
    <row r="8" spans="2:6" ht="20.100000000000001" customHeight="1" x14ac:dyDescent="0.25">
      <c r="B8" s="5">
        <v>44930</v>
      </c>
      <c r="C8" s="10" t="s">
        <v>7</v>
      </c>
      <c r="D8" s="11">
        <v>0.3125</v>
      </c>
      <c r="E8" s="11">
        <v>0.88888888888888884</v>
      </c>
      <c r="F8" s="10">
        <f t="shared" si="0"/>
        <v>-13.833333333333332</v>
      </c>
    </row>
    <row r="9" spans="2:6" ht="20.100000000000001" customHeight="1" x14ac:dyDescent="0.25">
      <c r="B9" s="7">
        <v>44931</v>
      </c>
      <c r="C9" s="17" t="s">
        <v>8</v>
      </c>
      <c r="D9" s="11">
        <v>0.375</v>
      </c>
      <c r="E9" s="11">
        <v>0.72222222222222221</v>
      </c>
      <c r="F9" s="10">
        <f t="shared" si="0"/>
        <v>-8.3333333333333321</v>
      </c>
    </row>
    <row r="10" spans="2:6" ht="20.100000000000001" customHeight="1" x14ac:dyDescent="0.25">
      <c r="B10" s="7">
        <v>44932</v>
      </c>
      <c r="C10" s="17" t="s">
        <v>9</v>
      </c>
      <c r="D10" s="11">
        <v>0.34027777777777773</v>
      </c>
      <c r="E10" s="11">
        <v>0.78472222222222221</v>
      </c>
      <c r="F10" s="10">
        <f t="shared" si="0"/>
        <v>-10.666666666666668</v>
      </c>
    </row>
  </sheetData>
  <mergeCells count="1">
    <mergeCell ref="B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41E6-73A7-4C9D-83AB-9F689CA6035F}">
  <sheetPr codeName="Sheet13"/>
  <dimension ref="B1:D8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4.28515625" style="13" customWidth="1"/>
    <col min="2" max="2" width="19.85546875" style="13" customWidth="1"/>
    <col min="3" max="3" width="20.7109375" style="13" customWidth="1"/>
    <col min="4" max="4" width="38.28515625" style="13" bestFit="1" customWidth="1"/>
    <col min="5" max="16384" width="9.140625" style="13"/>
  </cols>
  <sheetData>
    <row r="1" spans="2:4" ht="11.25" customHeight="1" x14ac:dyDescent="0.25"/>
    <row r="2" spans="2:4" ht="15.75" thickBot="1" x14ac:dyDescent="0.3"/>
    <row r="3" spans="2:4" ht="21.75" thickBot="1" x14ac:dyDescent="0.3">
      <c r="B3" s="23" t="s">
        <v>0</v>
      </c>
      <c r="C3" s="24"/>
      <c r="D3" s="25"/>
    </row>
    <row r="4" spans="2:4" ht="15.75" thickBot="1" x14ac:dyDescent="0.3"/>
    <row r="5" spans="2:4" s="16" customFormat="1" ht="16.5" thickBot="1" x14ac:dyDescent="0.3">
      <c r="B5" s="14" t="s">
        <v>14</v>
      </c>
      <c r="C5" s="15" t="s">
        <v>15</v>
      </c>
      <c r="D5" s="15" t="s">
        <v>10</v>
      </c>
    </row>
    <row r="6" spans="2:4" ht="20.100000000000001" customHeight="1" x14ac:dyDescent="0.25">
      <c r="B6" s="18">
        <v>43467.333333333336</v>
      </c>
      <c r="C6" s="18">
        <v>43468.708333333336</v>
      </c>
      <c r="D6" s="10" t="str">
        <f>INT(C6-B6) &amp; " days, " &amp; HOUR(C6-B6) &amp; " hours, " &amp; MINUTE(C6-B6) &amp; " minutes and " &amp; SECOND(C6-B6) &amp; " seconds"</f>
        <v>1 days, 9 hours, 0 minutes and 0 seconds</v>
      </c>
    </row>
    <row r="7" spans="2:4" ht="20.100000000000001" customHeight="1" x14ac:dyDescent="0.25">
      <c r="B7" s="18">
        <v>43469.333333333336</v>
      </c>
      <c r="C7" s="18">
        <v>43470.479166666664</v>
      </c>
      <c r="D7" s="10" t="str">
        <f t="shared" ref="D7:D8" si="0">INT(C7-B7) &amp; " days, " &amp; HOUR(C7-B7) &amp; " hours, " &amp; MINUTE(C7-B7) &amp; " minutes and " &amp; SECOND(C7-B7) &amp; " seconds"</f>
        <v>1 days, 3 hours, 30 minutes and 0 seconds</v>
      </c>
    </row>
    <row r="8" spans="2:4" ht="20.100000000000001" customHeight="1" x14ac:dyDescent="0.25">
      <c r="B8" s="18">
        <v>43471.333333333336</v>
      </c>
      <c r="C8" s="18">
        <v>43472.75</v>
      </c>
      <c r="D8" s="10" t="str">
        <f t="shared" si="0"/>
        <v>1 days, 10 hours, 0 minutes and 0 seconds</v>
      </c>
    </row>
  </sheetData>
  <mergeCells count="1"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76E7-4AE7-47BC-BD47-0145575BD17D}">
  <sheetPr codeName="Sheet14"/>
  <dimension ref="B1:D8"/>
  <sheetViews>
    <sheetView showGridLines="0" workbookViewId="0">
      <selection activeCell="H8" sqref="H8"/>
    </sheetView>
  </sheetViews>
  <sheetFormatPr defaultRowHeight="20.100000000000001" customHeight="1" x14ac:dyDescent="0.25"/>
  <cols>
    <col min="1" max="1" width="4.28515625" style="13" customWidth="1"/>
    <col min="2" max="2" width="19.85546875" style="13" customWidth="1"/>
    <col min="3" max="3" width="20.7109375" style="13" customWidth="1"/>
    <col min="4" max="4" width="38.28515625" style="13" bestFit="1" customWidth="1"/>
    <col min="5" max="16384" width="9.140625" style="13"/>
  </cols>
  <sheetData>
    <row r="1" spans="2:4" ht="11.25" customHeight="1" x14ac:dyDescent="0.25"/>
    <row r="2" spans="2:4" ht="15.75" thickBot="1" x14ac:dyDescent="0.3"/>
    <row r="3" spans="2:4" ht="21.75" thickBot="1" x14ac:dyDescent="0.3">
      <c r="B3" s="23" t="s">
        <v>0</v>
      </c>
      <c r="C3" s="24"/>
      <c r="D3" s="25"/>
    </row>
    <row r="4" spans="2:4" ht="15.75" thickBot="1" x14ac:dyDescent="0.3"/>
    <row r="5" spans="2:4" s="16" customFormat="1" ht="16.5" thickBot="1" x14ac:dyDescent="0.3">
      <c r="B5" s="14" t="s">
        <v>14</v>
      </c>
      <c r="C5" s="15" t="s">
        <v>15</v>
      </c>
      <c r="D5" s="15" t="s">
        <v>10</v>
      </c>
    </row>
    <row r="6" spans="2:4" ht="20.100000000000001" customHeight="1" x14ac:dyDescent="0.25">
      <c r="B6" s="18">
        <v>43467.333333333336</v>
      </c>
      <c r="C6" s="18">
        <v>43468.041666666664</v>
      </c>
      <c r="D6" s="10" t="str">
        <f>INT(C6-B6) &amp; " days, " &amp; HOUR(C6-B6) &amp; " hours, " &amp; MINUTE(C6-B6) &amp; " minutes and " &amp; SECOND(C6-B6) &amp; " seconds"</f>
        <v>0 days, 17 hours, 0 minutes and 0 seconds</v>
      </c>
    </row>
    <row r="7" spans="2:4" ht="20.100000000000001" customHeight="1" x14ac:dyDescent="0.25">
      <c r="B7" s="18">
        <v>43468.333333333336</v>
      </c>
      <c r="C7" s="18">
        <v>43469.145833333336</v>
      </c>
      <c r="D7" s="10" t="str">
        <f t="shared" ref="D7:D8" si="0">INT(C7-B7) &amp; " days, " &amp; HOUR(C7-B7) &amp; " hours, " &amp; MINUTE(C7-B7) &amp; " minutes and " &amp; SECOND(C7-B7) &amp; " seconds"</f>
        <v>0 days, 19 hours, 30 minutes and 0 seconds</v>
      </c>
    </row>
    <row r="8" spans="2:4" ht="20.100000000000001" customHeight="1" x14ac:dyDescent="0.25">
      <c r="B8" s="18">
        <v>43469.333333333336</v>
      </c>
      <c r="C8" s="18">
        <v>43470.083333333336</v>
      </c>
      <c r="D8" s="10" t="str">
        <f t="shared" si="0"/>
        <v>0 days, 18 hours, 0 minutes and 0 seconds</v>
      </c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336C-D916-42E6-AF75-AACB679FCAD4}">
  <sheetPr codeName="Sheet2"/>
  <dimension ref="B1:F10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4.42578125" style="1" customWidth="1"/>
    <col min="7" max="16384" width="9.140625" style="1"/>
  </cols>
  <sheetData>
    <row r="1" spans="2:6" ht="11.25" customHeight="1" x14ac:dyDescent="0.25"/>
    <row r="2" spans="2:6" ht="15.75" thickBot="1" x14ac:dyDescent="0.3"/>
    <row r="3" spans="2:6" ht="21.75" thickBot="1" x14ac:dyDescent="0.3">
      <c r="B3" s="20" t="s">
        <v>0</v>
      </c>
      <c r="C3" s="21"/>
      <c r="D3" s="21"/>
      <c r="E3" s="21"/>
      <c r="F3" s="22"/>
    </row>
    <row r="4" spans="2:6" ht="15.75" thickBot="1" x14ac:dyDescent="0.3"/>
    <row r="5" spans="2:6" s="4" customFormat="1" ht="32.2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10</v>
      </c>
    </row>
    <row r="6" spans="2:6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8">
        <f>E6-D6</f>
        <v>0.37500000000000006</v>
      </c>
    </row>
    <row r="7" spans="2:6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8">
        <f t="shared" ref="F7:F10" si="0">E7-D7</f>
        <v>0.49305555555555552</v>
      </c>
    </row>
    <row r="8" spans="2:6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8">
        <f t="shared" si="0"/>
        <v>0.57638888888888884</v>
      </c>
    </row>
    <row r="9" spans="2:6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8">
        <f t="shared" si="0"/>
        <v>0.34722222222222221</v>
      </c>
    </row>
    <row r="10" spans="2:6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8">
        <f t="shared" si="0"/>
        <v>0.44444444444444448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8FF0-E737-46BA-9022-2B54028CBA20}">
  <sheetPr codeName="Sheet3"/>
  <dimension ref="B1:F10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4.42578125" style="1" customWidth="1"/>
    <col min="7" max="16384" width="9.140625" style="1"/>
  </cols>
  <sheetData>
    <row r="1" spans="2:6" ht="11.25" customHeight="1" x14ac:dyDescent="0.25"/>
    <row r="2" spans="2:6" ht="15.75" thickBot="1" x14ac:dyDescent="0.3"/>
    <row r="3" spans="2:6" ht="21.75" thickBot="1" x14ac:dyDescent="0.3">
      <c r="B3" s="20" t="s">
        <v>0</v>
      </c>
      <c r="C3" s="21"/>
      <c r="D3" s="21"/>
      <c r="E3" s="21"/>
      <c r="F3" s="22"/>
    </row>
    <row r="4" spans="2:6" ht="15.75" thickBot="1" x14ac:dyDescent="0.3"/>
    <row r="5" spans="2:6" s="4" customFormat="1" ht="32.2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10</v>
      </c>
    </row>
    <row r="6" spans="2:6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10">
        <f>(E6-D6)*24</f>
        <v>9.0000000000000018</v>
      </c>
    </row>
    <row r="7" spans="2:6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10">
        <f t="shared" ref="F7:F10" si="0">(E7-D7)*24</f>
        <v>11.833333333333332</v>
      </c>
    </row>
    <row r="8" spans="2:6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10">
        <f t="shared" si="0"/>
        <v>13.833333333333332</v>
      </c>
    </row>
    <row r="9" spans="2:6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10">
        <f t="shared" si="0"/>
        <v>8.3333333333333321</v>
      </c>
    </row>
    <row r="10" spans="2:6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10">
        <f t="shared" si="0"/>
        <v>10.666666666666668</v>
      </c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494F-8831-4E1C-BBF5-5DCF2399D303}">
  <sheetPr codeName="Sheet4"/>
  <dimension ref="B1:F10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4.42578125" style="1" customWidth="1"/>
    <col min="7" max="16384" width="9.140625" style="1"/>
  </cols>
  <sheetData>
    <row r="1" spans="2:6" ht="11.25" customHeight="1" x14ac:dyDescent="0.25"/>
    <row r="2" spans="2:6" ht="15.75" thickBot="1" x14ac:dyDescent="0.3"/>
    <row r="3" spans="2:6" ht="21.75" thickBot="1" x14ac:dyDescent="0.3">
      <c r="B3" s="20" t="s">
        <v>0</v>
      </c>
      <c r="C3" s="21"/>
      <c r="D3" s="21"/>
      <c r="E3" s="21"/>
      <c r="F3" s="22"/>
    </row>
    <row r="4" spans="2:6" ht="15.75" thickBot="1" x14ac:dyDescent="0.3"/>
    <row r="5" spans="2:6" s="4" customFormat="1" ht="32.2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10</v>
      </c>
    </row>
    <row r="6" spans="2:6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9">
        <f>(TIMEVALUE("5:00:00 PM")-TIMEVALUE("8:00:00 AM"))*24</f>
        <v>9.0000000000000018</v>
      </c>
    </row>
    <row r="7" spans="2:6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9"/>
    </row>
    <row r="8" spans="2:6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9"/>
    </row>
    <row r="9" spans="2:6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9"/>
    </row>
    <row r="10" spans="2:6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9"/>
    </row>
  </sheetData>
  <mergeCells count="1"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21EB-9C1F-4AD8-875A-049CD3188820}">
  <sheetPr codeName="Sheet5"/>
  <dimension ref="B1:J10"/>
  <sheetViews>
    <sheetView showGridLines="0" workbookViewId="0">
      <selection activeCell="K11" sqref="K11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4.42578125" style="1" customWidth="1"/>
    <col min="7" max="16384" width="9.140625" style="1"/>
  </cols>
  <sheetData>
    <row r="1" spans="2:10" ht="11.25" customHeight="1" x14ac:dyDescent="0.25"/>
    <row r="2" spans="2:10" ht="15.75" thickBot="1" x14ac:dyDescent="0.3"/>
    <row r="3" spans="2:10" ht="21.75" thickBot="1" x14ac:dyDescent="0.3">
      <c r="B3" s="20" t="s">
        <v>0</v>
      </c>
      <c r="C3" s="21"/>
      <c r="D3" s="21"/>
      <c r="E3" s="21"/>
      <c r="F3" s="22"/>
    </row>
    <row r="4" spans="2:10" ht="15.75" thickBot="1" x14ac:dyDescent="0.3"/>
    <row r="5" spans="2:10" s="4" customFormat="1" ht="32.2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10</v>
      </c>
    </row>
    <row r="6" spans="2:10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11">
        <f>TIME(HOUR(E6), MINUTE(E6), SECOND(E6)) - TIME(HOUR(D6), MINUTE(D6), SECOND(D6))</f>
        <v>0.37500000000000006</v>
      </c>
      <c r="J6" s="19"/>
    </row>
    <row r="7" spans="2:10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11">
        <f t="shared" ref="F7:F10" si="0">TIME(HOUR(E7), MINUTE(E7), SECOND(E7)) - TIME(HOUR(D7), MINUTE(D7), SECOND(D7))</f>
        <v>0.49305555555555552</v>
      </c>
    </row>
    <row r="8" spans="2:10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11">
        <f t="shared" si="0"/>
        <v>0.57638888888888884</v>
      </c>
    </row>
    <row r="9" spans="2:10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11">
        <f t="shared" si="0"/>
        <v>0.34722222222222221</v>
      </c>
    </row>
    <row r="10" spans="2:10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11">
        <f t="shared" si="0"/>
        <v>0.44444444444444448</v>
      </c>
    </row>
  </sheetData>
  <mergeCells count="1"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EF7B-5099-409B-89CB-102CBABF692A}">
  <sheetPr codeName="Sheet6"/>
  <dimension ref="B1:F10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4.42578125" style="1" customWidth="1"/>
    <col min="7" max="16384" width="9.140625" style="1"/>
  </cols>
  <sheetData>
    <row r="1" spans="2:6" ht="11.25" customHeight="1" x14ac:dyDescent="0.25"/>
    <row r="2" spans="2:6" ht="15.75" thickBot="1" x14ac:dyDescent="0.3"/>
    <row r="3" spans="2:6" ht="21.75" thickBot="1" x14ac:dyDescent="0.3">
      <c r="B3" s="20" t="s">
        <v>0</v>
      </c>
      <c r="C3" s="21"/>
      <c r="D3" s="21"/>
      <c r="E3" s="21"/>
      <c r="F3" s="22"/>
    </row>
    <row r="4" spans="2:6" ht="15.75" thickBot="1" x14ac:dyDescent="0.3"/>
    <row r="5" spans="2:6" s="4" customFormat="1" ht="32.2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10</v>
      </c>
    </row>
    <row r="6" spans="2:6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11" t="str">
        <f>TEXT(E6-D6, "hh:mm:ss")</f>
        <v>09:00:00</v>
      </c>
    </row>
    <row r="7" spans="2:6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11" t="str">
        <f t="shared" ref="F7:F10" si="0">TEXT(E7-D7, "hh:mm:ss")</f>
        <v>11:50:00</v>
      </c>
    </row>
    <row r="8" spans="2:6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11" t="str">
        <f t="shared" si="0"/>
        <v>13:50:00</v>
      </c>
    </row>
    <row r="9" spans="2:6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11" t="str">
        <f t="shared" si="0"/>
        <v>08:20:00</v>
      </c>
    </row>
    <row r="10" spans="2:6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11" t="str">
        <f t="shared" si="0"/>
        <v>10:40:00</v>
      </c>
    </row>
  </sheetData>
  <mergeCells count="1">
    <mergeCell ref="B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6134-F582-4953-A543-B87A9AD7467B}">
  <sheetPr codeName="Sheet7"/>
  <dimension ref="B1:H10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0.85546875" style="1" customWidth="1"/>
    <col min="7" max="7" width="10.42578125" style="1" customWidth="1"/>
    <col min="8" max="8" width="10.5703125" style="1" customWidth="1"/>
    <col min="9" max="16384" width="9.140625" style="1"/>
  </cols>
  <sheetData>
    <row r="1" spans="2:8" ht="11.25" customHeight="1" x14ac:dyDescent="0.25"/>
    <row r="2" spans="2:8" ht="15.75" thickBot="1" x14ac:dyDescent="0.3"/>
    <row r="3" spans="2:8" ht="21.75" thickBot="1" x14ac:dyDescent="0.3">
      <c r="B3" s="20" t="s">
        <v>0</v>
      </c>
      <c r="C3" s="21"/>
      <c r="D3" s="21"/>
      <c r="E3" s="21"/>
      <c r="F3" s="21"/>
      <c r="G3" s="21"/>
      <c r="H3" s="22"/>
    </row>
    <row r="4" spans="2:8" ht="15.75" thickBot="1" x14ac:dyDescent="0.3"/>
    <row r="5" spans="2:8" s="4" customFormat="1" ht="21" customHeight="1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12</v>
      </c>
      <c r="H5" s="3" t="s">
        <v>13</v>
      </c>
    </row>
    <row r="6" spans="2:8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12">
        <f>HOUR(E6-D6)</f>
        <v>9</v>
      </c>
      <c r="G6" s="12">
        <f>MINUTE(E6-D6)</f>
        <v>0</v>
      </c>
      <c r="H6" s="12">
        <f>SECOND(E6-D6)</f>
        <v>0</v>
      </c>
    </row>
    <row r="7" spans="2:8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12">
        <f t="shared" ref="F7:F10" si="0">HOUR(E7-D7)</f>
        <v>11</v>
      </c>
      <c r="G7" s="12">
        <f t="shared" ref="G7:G10" si="1">MINUTE(E7-D7)</f>
        <v>50</v>
      </c>
      <c r="H7" s="12">
        <f t="shared" ref="H7:H10" si="2">SECOND(E7-D7)</f>
        <v>0</v>
      </c>
    </row>
    <row r="8" spans="2:8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12">
        <f t="shared" si="0"/>
        <v>13</v>
      </c>
      <c r="G8" s="12">
        <f t="shared" si="1"/>
        <v>50</v>
      </c>
      <c r="H8" s="12">
        <f t="shared" si="2"/>
        <v>0</v>
      </c>
    </row>
    <row r="9" spans="2:8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12">
        <f t="shared" si="0"/>
        <v>8</v>
      </c>
      <c r="G9" s="12">
        <f t="shared" si="1"/>
        <v>20</v>
      </c>
      <c r="H9" s="12">
        <f t="shared" si="2"/>
        <v>0</v>
      </c>
    </row>
    <row r="10" spans="2:8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12">
        <f t="shared" si="0"/>
        <v>10</v>
      </c>
      <c r="G10" s="12">
        <f t="shared" si="1"/>
        <v>40</v>
      </c>
      <c r="H10" s="12">
        <f t="shared" si="2"/>
        <v>0</v>
      </c>
    </row>
  </sheetData>
  <mergeCells count="1">
    <mergeCell ref="B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314C-660E-488F-95E9-2258EA945D2A}">
  <sheetPr codeName="Sheet8"/>
  <dimension ref="B1:F10"/>
  <sheetViews>
    <sheetView showGridLines="0" workbookViewId="0">
      <selection activeCell="B6" sqref="B6:B10"/>
    </sheetView>
  </sheetViews>
  <sheetFormatPr defaultRowHeight="20.100000000000001" customHeight="1" x14ac:dyDescent="0.25"/>
  <cols>
    <col min="1" max="1" width="4.28515625" style="1" customWidth="1"/>
    <col min="2" max="2" width="11.5703125" style="1" customWidth="1"/>
    <col min="3" max="3" width="13.140625" style="1" customWidth="1"/>
    <col min="4" max="4" width="11.42578125" style="1" customWidth="1"/>
    <col min="5" max="5" width="11.5703125" style="1" customWidth="1"/>
    <col min="6" max="6" width="14.42578125" style="1" customWidth="1"/>
    <col min="7" max="16384" width="9.140625" style="1"/>
  </cols>
  <sheetData>
    <row r="1" spans="2:6" ht="11.25" customHeight="1" x14ac:dyDescent="0.25"/>
    <row r="2" spans="2:6" ht="15.75" thickBot="1" x14ac:dyDescent="0.3"/>
    <row r="3" spans="2:6" ht="21.75" thickBot="1" x14ac:dyDescent="0.3">
      <c r="B3" s="20" t="s">
        <v>0</v>
      </c>
      <c r="C3" s="21"/>
      <c r="D3" s="21"/>
      <c r="E3" s="21"/>
      <c r="F3" s="22"/>
    </row>
    <row r="4" spans="2:6" ht="15.75" thickBot="1" x14ac:dyDescent="0.3"/>
    <row r="5" spans="2:6" s="4" customFormat="1" ht="32.2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10</v>
      </c>
    </row>
    <row r="6" spans="2:6" ht="20.100000000000001" customHeight="1" x14ac:dyDescent="0.25">
      <c r="B6" s="5">
        <v>44928</v>
      </c>
      <c r="C6" s="5" t="s">
        <v>5</v>
      </c>
      <c r="D6" s="6">
        <v>0.33333333333333331</v>
      </c>
      <c r="E6" s="6">
        <v>0.70833333333333337</v>
      </c>
      <c r="F6" s="12">
        <f>INT((E6-D6)*24)</f>
        <v>9</v>
      </c>
    </row>
    <row r="7" spans="2:6" ht="20.100000000000001" customHeight="1" x14ac:dyDescent="0.25">
      <c r="B7" s="7">
        <v>44929</v>
      </c>
      <c r="C7" s="7" t="s">
        <v>6</v>
      </c>
      <c r="D7" s="6">
        <v>0.3611111111111111</v>
      </c>
      <c r="E7" s="6">
        <v>0.85416666666666663</v>
      </c>
      <c r="F7" s="12">
        <f t="shared" ref="F7:F10" si="0">INT((E7-D7)*24)</f>
        <v>11</v>
      </c>
    </row>
    <row r="8" spans="2:6" ht="20.100000000000001" customHeight="1" x14ac:dyDescent="0.25">
      <c r="B8" s="5">
        <v>44930</v>
      </c>
      <c r="C8" s="5" t="s">
        <v>7</v>
      </c>
      <c r="D8" s="6">
        <v>0.3125</v>
      </c>
      <c r="E8" s="6">
        <v>0.88888888888888884</v>
      </c>
      <c r="F8" s="12">
        <f t="shared" si="0"/>
        <v>13</v>
      </c>
    </row>
    <row r="9" spans="2:6" ht="20.100000000000001" customHeight="1" x14ac:dyDescent="0.25">
      <c r="B9" s="7">
        <v>44931</v>
      </c>
      <c r="C9" s="7" t="s">
        <v>8</v>
      </c>
      <c r="D9" s="6">
        <v>0.375</v>
      </c>
      <c r="E9" s="6">
        <v>0.72222222222222221</v>
      </c>
      <c r="F9" s="12">
        <f t="shared" si="0"/>
        <v>8</v>
      </c>
    </row>
    <row r="10" spans="2:6" ht="20.100000000000001" customHeight="1" x14ac:dyDescent="0.25">
      <c r="B10" s="7">
        <v>44932</v>
      </c>
      <c r="C10" s="7" t="s">
        <v>9</v>
      </c>
      <c r="D10" s="6">
        <v>0.34027777777777773</v>
      </c>
      <c r="E10" s="6">
        <v>0.78472222222222221</v>
      </c>
      <c r="F10" s="12">
        <f t="shared" si="0"/>
        <v>10</v>
      </c>
    </row>
  </sheetData>
  <mergeCells count="1">
    <mergeCell ref="B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474D-9014-496D-A4B9-1EBF44E2F5DC}">
  <sheetPr codeName="Sheet9"/>
  <dimension ref="B1:F10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4.28515625" style="13" customWidth="1"/>
    <col min="2" max="2" width="11.5703125" style="13" customWidth="1"/>
    <col min="3" max="3" width="13.140625" style="13" customWidth="1"/>
    <col min="4" max="4" width="11.42578125" style="13" customWidth="1"/>
    <col min="5" max="5" width="11.5703125" style="13" customWidth="1"/>
    <col min="6" max="6" width="33.85546875" style="13" customWidth="1"/>
    <col min="7" max="16384" width="9.140625" style="13"/>
  </cols>
  <sheetData>
    <row r="1" spans="2:6" ht="11.25" customHeight="1" x14ac:dyDescent="0.25"/>
    <row r="2" spans="2:6" ht="15.75" thickBot="1" x14ac:dyDescent="0.3"/>
    <row r="3" spans="2:6" ht="21.75" thickBot="1" x14ac:dyDescent="0.3">
      <c r="B3" s="23" t="s">
        <v>0</v>
      </c>
      <c r="C3" s="24"/>
      <c r="D3" s="24"/>
      <c r="E3" s="24"/>
      <c r="F3" s="25"/>
    </row>
    <row r="4" spans="2:6" ht="15.75" thickBot="1" x14ac:dyDescent="0.3"/>
    <row r="5" spans="2:6" s="16" customFormat="1" ht="32.25" thickBot="1" x14ac:dyDescent="0.3">
      <c r="B5" s="14" t="s">
        <v>1</v>
      </c>
      <c r="C5" s="15" t="s">
        <v>2</v>
      </c>
      <c r="D5" s="15" t="s">
        <v>3</v>
      </c>
      <c r="E5" s="15" t="s">
        <v>4</v>
      </c>
      <c r="F5" s="15" t="s">
        <v>10</v>
      </c>
    </row>
    <row r="6" spans="2:6" ht="20.100000000000001" customHeight="1" x14ac:dyDescent="0.25">
      <c r="B6" s="5">
        <v>44928</v>
      </c>
      <c r="C6" s="10" t="s">
        <v>5</v>
      </c>
      <c r="D6" s="11">
        <v>0.33333333333333331</v>
      </c>
      <c r="E6" s="11">
        <v>0.70833333333333337</v>
      </c>
      <c r="F6" s="11" t="str">
        <f>IF(INT(E6-D6)&gt;0, INT(E6-D6) &amp; " days, ","") &amp; IF(HOUR(E6-D6)&gt;0, HOUR(E6-D6) &amp; " hours, ","") &amp; IF(MINUTE(E6-D6)&gt;=0, MINUTE(E6-D6) &amp; " minutes and ","") &amp; IF(SECOND(E6-D6)&gt;=0, SECOND(E6-D6) &amp; " seconds","")</f>
        <v>9 hours, 0 minutes and 0 seconds</v>
      </c>
    </row>
    <row r="7" spans="2:6" ht="20.100000000000001" customHeight="1" x14ac:dyDescent="0.25">
      <c r="B7" s="7">
        <v>44929</v>
      </c>
      <c r="C7" s="17" t="s">
        <v>6</v>
      </c>
      <c r="D7" s="11">
        <v>0.3611111111111111</v>
      </c>
      <c r="E7" s="11">
        <v>0.85416666666666663</v>
      </c>
      <c r="F7" s="11" t="str">
        <f t="shared" ref="F7:F10" si="0">IF(INT(E7-D7)&gt;0, INT(E7-D7) &amp; " days, ","") &amp; IF(HOUR(E7-D7)&gt;0, HOUR(E7-D7) &amp; " hours, ","") &amp; IF(MINUTE(E7-D7)&gt;=0, MINUTE(E7-D7) &amp; " minutes and ","") &amp; IF(SECOND(E7-D7)&gt;=0, SECOND(E7-D7) &amp; " seconds","")</f>
        <v>11 hours, 50 minutes and 0 seconds</v>
      </c>
    </row>
    <row r="8" spans="2:6" ht="20.100000000000001" customHeight="1" x14ac:dyDescent="0.25">
      <c r="B8" s="5">
        <v>44930</v>
      </c>
      <c r="C8" s="10" t="s">
        <v>7</v>
      </c>
      <c r="D8" s="11">
        <v>0.3125</v>
      </c>
      <c r="E8" s="11">
        <v>0.88888888888888884</v>
      </c>
      <c r="F8" s="11" t="str">
        <f t="shared" si="0"/>
        <v>13 hours, 50 minutes and 0 seconds</v>
      </c>
    </row>
    <row r="9" spans="2:6" ht="20.100000000000001" customHeight="1" x14ac:dyDescent="0.25">
      <c r="B9" s="7">
        <v>44931</v>
      </c>
      <c r="C9" s="17" t="s">
        <v>8</v>
      </c>
      <c r="D9" s="11">
        <v>0.375</v>
      </c>
      <c r="E9" s="11">
        <v>0.72222222222222221</v>
      </c>
      <c r="F9" s="11" t="str">
        <f t="shared" si="0"/>
        <v>8 hours, 20 minutes and 0 seconds</v>
      </c>
    </row>
    <row r="10" spans="2:6" ht="20.100000000000001" customHeight="1" x14ac:dyDescent="0.25">
      <c r="B10" s="7">
        <v>44932</v>
      </c>
      <c r="C10" s="17" t="s">
        <v>9</v>
      </c>
      <c r="D10" s="11">
        <v>0.34027777777777773</v>
      </c>
      <c r="E10" s="11">
        <v>0.78472222222222221</v>
      </c>
      <c r="F10" s="11" t="str">
        <f t="shared" si="0"/>
        <v>10 hours, 40 minutes and 0 seconds</v>
      </c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Dataset</vt:lpstr>
      <vt:lpstr>format</vt:lpstr>
      <vt:lpstr>Hours, mins, secs</vt:lpstr>
      <vt:lpstr>TIMEVALUE</vt:lpstr>
      <vt:lpstr>TIME</vt:lpstr>
      <vt:lpstr>TEXT</vt:lpstr>
      <vt:lpstr>HOUR, MINUTE, SECOND</vt:lpstr>
      <vt:lpstr>INT</vt:lpstr>
      <vt:lpstr>IF</vt:lpstr>
      <vt:lpstr>VBA</vt:lpstr>
      <vt:lpstr>INT, HRS, MINS, SEC</vt:lpstr>
      <vt:lpstr>SUM up</vt:lpstr>
      <vt:lpstr>over 24hrs</vt:lpstr>
      <vt:lpstr>Midnight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2023-01-31T05:42:17Z</dcterms:modified>
</cp:coreProperties>
</file>