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hid\Downloads\"/>
    </mc:Choice>
  </mc:AlternateContent>
  <xr:revisionPtr revIDLastSave="0" documentId="13_ncr:1_{FC0423C1-1B7D-410F-BA68-9FD9DC737D49}" xr6:coauthVersionLast="47" xr6:coauthVersionMax="47" xr10:uidLastSave="{00000000-0000-0000-0000-000000000000}"/>
  <bookViews>
    <workbookView xWindow="-108" yWindow="-108" windowWidth="23256" windowHeight="12576" activeTab="3" xr2:uid="{D431AF7E-847B-497D-9343-463B5B1E6B05}"/>
  </bookViews>
  <sheets>
    <sheet name="Dataset" sheetId="1" r:id="rId1"/>
    <sheet name="Formulas" sheetId="3" r:id="rId2"/>
    <sheet name="IPMT" sheetId="2" r:id="rId3"/>
    <sheet name="Summary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5" l="1"/>
  <c r="C15" i="5"/>
  <c r="C11" i="3"/>
  <c r="C13" i="2"/>
  <c r="C12" i="2"/>
  <c r="D15" i="5"/>
  <c r="D16" i="5"/>
</calcChain>
</file>

<file path=xl/sharedStrings.xml><?xml version="1.0" encoding="utf-8"?>
<sst xmlns="http://schemas.openxmlformats.org/spreadsheetml/2006/main" count="38" uniqueCount="16">
  <si>
    <t>Annual Interest Rate</t>
  </si>
  <si>
    <t>Amount of Loan</t>
  </si>
  <si>
    <t>Loan Terms in Years</t>
  </si>
  <si>
    <t>Compounding Periods per year</t>
  </si>
  <si>
    <t>Start Date</t>
  </si>
  <si>
    <t>End Date</t>
  </si>
  <si>
    <t>Period</t>
  </si>
  <si>
    <t>Interest Amount</t>
  </si>
  <si>
    <t>Interest Amount Per Day</t>
  </si>
  <si>
    <t>Interest Between Two Dates</t>
  </si>
  <si>
    <t>Calculating Interest Between Two Dates Excel</t>
  </si>
  <si>
    <t>Method</t>
  </si>
  <si>
    <t>Outcome</t>
  </si>
  <si>
    <t>Formula</t>
  </si>
  <si>
    <t>Custom Formula</t>
  </si>
  <si>
    <t>IPMT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</si>
</sst>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"/>
    <numFmt numFmtId="165" formatCode="[$$-409]#,##0.00_ ;[Red]\-[$$-409]#,##0.00\ "/>
    <numFmt numFmtId="166" formatCode="[$$-409]#,##0.00_);[Red]\([$$-409]#,##0.00\)"/>
    <numFmt numFmtId="169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27">
    <xf numFmtId="0" fontId="0" fillId="0" borderId="0" xfId="0"/>
    <xf numFmtId="0" fontId="4" fillId="2" borderId="4" xfId="2" applyFont="1" applyBorder="1" applyAlignment="1">
      <alignment horizontal="center" vertical="center"/>
    </xf>
    <xf numFmtId="0" fontId="4" fillId="2" borderId="6" xfId="2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9" fontId="0" fillId="0" borderId="5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15" fontId="0" fillId="0" borderId="5" xfId="0" applyNumberFormat="1" applyBorder="1" applyAlignment="1">
      <alignment vertical="center"/>
    </xf>
    <xf numFmtId="15" fontId="0" fillId="0" borderId="7" xfId="0" applyNumberFormat="1" applyBorder="1" applyAlignment="1">
      <alignment vertical="center"/>
    </xf>
    <xf numFmtId="165" fontId="0" fillId="0" borderId="7" xfId="0" applyNumberFormat="1" applyBorder="1" applyAlignment="1">
      <alignment vertical="center"/>
    </xf>
    <xf numFmtId="166" fontId="0" fillId="0" borderId="5" xfId="0" applyNumberFormat="1" applyBorder="1" applyAlignment="1">
      <alignment vertical="center"/>
    </xf>
    <xf numFmtId="0" fontId="4" fillId="2" borderId="9" xfId="2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0" borderId="5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5" fontId="0" fillId="0" borderId="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5" fontId="0" fillId="0" borderId="8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9" fontId="0" fillId="0" borderId="5" xfId="0" applyNumberForma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3">
    <cellStyle name="60% - Accent3" xfId="2" builtinId="40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108E3-7491-4C85-AE96-0305AF577B47}">
  <dimension ref="B2:C10"/>
  <sheetViews>
    <sheetView showGridLines="0" workbookViewId="0">
      <selection activeCell="F19" sqref="F19"/>
    </sheetView>
  </sheetViews>
  <sheetFormatPr defaultRowHeight="20.100000000000001" customHeight="1" x14ac:dyDescent="0.3"/>
  <cols>
    <col min="1" max="1" width="7.109375" customWidth="1"/>
    <col min="2" max="2" width="32" bestFit="1" customWidth="1"/>
    <col min="3" max="3" width="20.6640625" customWidth="1"/>
    <col min="4" max="4" width="6.6640625" customWidth="1"/>
  </cols>
  <sheetData>
    <row r="2" spans="2:3" ht="20.100000000000001" customHeight="1" thickBot="1" x14ac:dyDescent="0.35"/>
    <row r="3" spans="2:3" ht="20.100000000000001" customHeight="1" thickBot="1" x14ac:dyDescent="0.35">
      <c r="B3" s="3" t="s">
        <v>10</v>
      </c>
      <c r="C3" s="4"/>
    </row>
    <row r="4" spans="2:3" ht="20.100000000000001" customHeight="1" thickBot="1" x14ac:dyDescent="0.35"/>
    <row r="5" spans="2:3" ht="20.100000000000001" customHeight="1" thickBot="1" x14ac:dyDescent="0.35">
      <c r="B5" s="1" t="s">
        <v>1</v>
      </c>
      <c r="C5" s="6">
        <v>12000</v>
      </c>
    </row>
    <row r="6" spans="2:3" ht="20.100000000000001" customHeight="1" thickBot="1" x14ac:dyDescent="0.35">
      <c r="B6" s="1" t="s">
        <v>0</v>
      </c>
      <c r="C6" s="5">
        <v>0.08</v>
      </c>
    </row>
    <row r="7" spans="2:3" ht="20.100000000000001" customHeight="1" thickBot="1" x14ac:dyDescent="0.35">
      <c r="B7" s="1" t="s">
        <v>2</v>
      </c>
      <c r="C7" s="7">
        <v>4</v>
      </c>
    </row>
    <row r="8" spans="2:3" ht="20.100000000000001" customHeight="1" thickBot="1" x14ac:dyDescent="0.35">
      <c r="B8" s="1" t="s">
        <v>3</v>
      </c>
      <c r="C8" s="7">
        <v>365</v>
      </c>
    </row>
    <row r="9" spans="2:3" ht="20.100000000000001" customHeight="1" thickBot="1" x14ac:dyDescent="0.35">
      <c r="B9" s="1" t="s">
        <v>4</v>
      </c>
      <c r="C9" s="8">
        <v>44941</v>
      </c>
    </row>
    <row r="10" spans="2:3" ht="20.100000000000001" customHeight="1" thickBot="1" x14ac:dyDescent="0.35">
      <c r="B10" s="1" t="s">
        <v>5</v>
      </c>
      <c r="C10" s="8">
        <v>44974</v>
      </c>
    </row>
  </sheetData>
  <mergeCells count="1">
    <mergeCell ref="B3:C3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17132-A502-4D37-B6AB-0E38C595D2A5}">
  <dimension ref="B2:C11"/>
  <sheetViews>
    <sheetView showGridLines="0" workbookViewId="0">
      <selection activeCell="C11" sqref="C11"/>
    </sheetView>
  </sheetViews>
  <sheetFormatPr defaultRowHeight="20.100000000000001" customHeight="1" x14ac:dyDescent="0.3"/>
  <cols>
    <col min="1" max="1" width="7.109375" customWidth="1"/>
    <col min="2" max="2" width="32" bestFit="1" customWidth="1"/>
    <col min="3" max="3" width="20.6640625" customWidth="1"/>
    <col min="4" max="4" width="6.6640625" customWidth="1"/>
  </cols>
  <sheetData>
    <row r="2" spans="2:3" ht="20.100000000000001" customHeight="1" thickBot="1" x14ac:dyDescent="0.35"/>
    <row r="3" spans="2:3" ht="20.100000000000001" customHeight="1" thickBot="1" x14ac:dyDescent="0.35">
      <c r="B3" s="3" t="s">
        <v>10</v>
      </c>
      <c r="C3" s="4"/>
    </row>
    <row r="4" spans="2:3" ht="20.100000000000001" customHeight="1" thickBot="1" x14ac:dyDescent="0.35"/>
    <row r="5" spans="2:3" ht="20.100000000000001" customHeight="1" thickBot="1" x14ac:dyDescent="0.35">
      <c r="B5" s="1" t="s">
        <v>1</v>
      </c>
      <c r="C5" s="6">
        <v>12000</v>
      </c>
    </row>
    <row r="6" spans="2:3" ht="20.100000000000001" customHeight="1" thickBot="1" x14ac:dyDescent="0.35">
      <c r="B6" s="1" t="s">
        <v>0</v>
      </c>
      <c r="C6" s="5">
        <v>0.08</v>
      </c>
    </row>
    <row r="7" spans="2:3" ht="20.100000000000001" customHeight="1" thickBot="1" x14ac:dyDescent="0.35">
      <c r="B7" s="1" t="s">
        <v>2</v>
      </c>
      <c r="C7" s="7">
        <v>4</v>
      </c>
    </row>
    <row r="8" spans="2:3" ht="20.100000000000001" customHeight="1" thickBot="1" x14ac:dyDescent="0.35">
      <c r="B8" s="1" t="s">
        <v>3</v>
      </c>
      <c r="C8" s="7">
        <v>365</v>
      </c>
    </row>
    <row r="9" spans="2:3" ht="20.100000000000001" customHeight="1" thickBot="1" x14ac:dyDescent="0.35">
      <c r="B9" s="1" t="s">
        <v>4</v>
      </c>
      <c r="C9" s="8">
        <v>44941</v>
      </c>
    </row>
    <row r="10" spans="2:3" ht="20.100000000000001" customHeight="1" thickBot="1" x14ac:dyDescent="0.35">
      <c r="B10" s="2" t="s">
        <v>5</v>
      </c>
      <c r="C10" s="9">
        <v>44974</v>
      </c>
    </row>
    <row r="11" spans="2:3" ht="20.100000000000001" customHeight="1" thickBot="1" x14ac:dyDescent="0.35">
      <c r="B11" s="1" t="s">
        <v>7</v>
      </c>
      <c r="C11" s="6">
        <f>C5*(C10-C9)*C6/365</f>
        <v>86.794520547945211</v>
      </c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34034-5DD3-4EA9-9C6E-93AB4E532B04}">
  <dimension ref="B2:C13"/>
  <sheetViews>
    <sheetView showGridLines="0" workbookViewId="0">
      <selection activeCell="E19" sqref="E19"/>
    </sheetView>
  </sheetViews>
  <sheetFormatPr defaultRowHeight="20.100000000000001" customHeight="1" x14ac:dyDescent="0.3"/>
  <cols>
    <col min="1" max="1" width="7.109375" customWidth="1"/>
    <col min="2" max="2" width="32" bestFit="1" customWidth="1"/>
    <col min="3" max="3" width="20.6640625" customWidth="1"/>
    <col min="4" max="4" width="6.6640625" customWidth="1"/>
  </cols>
  <sheetData>
    <row r="2" spans="2:3" ht="20.100000000000001" customHeight="1" thickBot="1" x14ac:dyDescent="0.35"/>
    <row r="3" spans="2:3" ht="20.100000000000001" customHeight="1" thickBot="1" x14ac:dyDescent="0.35">
      <c r="B3" s="3" t="s">
        <v>10</v>
      </c>
      <c r="C3" s="4"/>
    </row>
    <row r="4" spans="2:3" ht="20.100000000000001" customHeight="1" thickBot="1" x14ac:dyDescent="0.35"/>
    <row r="5" spans="2:3" ht="20.100000000000001" customHeight="1" thickBot="1" x14ac:dyDescent="0.35">
      <c r="B5" s="1" t="s">
        <v>1</v>
      </c>
      <c r="C5" s="6">
        <v>12000</v>
      </c>
    </row>
    <row r="6" spans="2:3" ht="20.100000000000001" customHeight="1" thickBot="1" x14ac:dyDescent="0.35">
      <c r="B6" s="1" t="s">
        <v>0</v>
      </c>
      <c r="C6" s="5">
        <v>0.08</v>
      </c>
    </row>
    <row r="7" spans="2:3" ht="20.100000000000001" customHeight="1" thickBot="1" x14ac:dyDescent="0.35">
      <c r="B7" s="1" t="s">
        <v>2</v>
      </c>
      <c r="C7" s="7">
        <v>4</v>
      </c>
    </row>
    <row r="8" spans="2:3" ht="20.100000000000001" customHeight="1" thickBot="1" x14ac:dyDescent="0.35">
      <c r="B8" s="1" t="s">
        <v>3</v>
      </c>
      <c r="C8" s="7">
        <v>365</v>
      </c>
    </row>
    <row r="9" spans="2:3" ht="20.100000000000001" customHeight="1" thickBot="1" x14ac:dyDescent="0.35">
      <c r="B9" s="1" t="s">
        <v>4</v>
      </c>
      <c r="C9" s="8">
        <v>44941</v>
      </c>
    </row>
    <row r="10" spans="2:3" ht="20.100000000000001" customHeight="1" thickBot="1" x14ac:dyDescent="0.35">
      <c r="B10" s="1" t="s">
        <v>5</v>
      </c>
      <c r="C10" s="8">
        <v>44974</v>
      </c>
    </row>
    <row r="11" spans="2:3" ht="20.100000000000001" customHeight="1" thickBot="1" x14ac:dyDescent="0.35">
      <c r="B11" s="1" t="s">
        <v>6</v>
      </c>
      <c r="C11" s="7">
        <v>1</v>
      </c>
    </row>
    <row r="12" spans="2:3" ht="20.100000000000001" customHeight="1" thickBot="1" x14ac:dyDescent="0.35">
      <c r="B12" s="1" t="s">
        <v>8</v>
      </c>
      <c r="C12" s="10">
        <f>IPMT(C6/365,C11,C7*365,-C5)</f>
        <v>2.6301369863013697</v>
      </c>
    </row>
    <row r="13" spans="2:3" ht="20.100000000000001" customHeight="1" thickBot="1" x14ac:dyDescent="0.35">
      <c r="B13" s="1" t="s">
        <v>9</v>
      </c>
      <c r="C13" s="11">
        <f>C12*(C10-C9)</f>
        <v>86.794520547945197</v>
      </c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2D8C2-1671-4132-9515-9A56FC31C0A2}">
  <dimension ref="B2:D16"/>
  <sheetViews>
    <sheetView showGridLines="0" tabSelected="1" workbookViewId="0">
      <selection activeCell="H6" sqref="H6"/>
    </sheetView>
  </sheetViews>
  <sheetFormatPr defaultRowHeight="20.100000000000001" customHeight="1" x14ac:dyDescent="0.3"/>
  <cols>
    <col min="1" max="1" width="7.109375" customWidth="1"/>
    <col min="2" max="2" width="32" bestFit="1" customWidth="1"/>
    <col min="3" max="3" width="20.6640625" customWidth="1"/>
    <col min="4" max="4" width="39.44140625" bestFit="1" customWidth="1"/>
  </cols>
  <sheetData>
    <row r="2" spans="2:4" ht="20.100000000000001" customHeight="1" thickBot="1" x14ac:dyDescent="0.35"/>
    <row r="3" spans="2:4" ht="20.100000000000001" customHeight="1" thickBot="1" x14ac:dyDescent="0.35">
      <c r="B3" s="3" t="s">
        <v>10</v>
      </c>
      <c r="C3" s="13"/>
      <c r="D3" s="4"/>
    </row>
    <row r="4" spans="2:4" ht="20.100000000000001" customHeight="1" thickBot="1" x14ac:dyDescent="0.35"/>
    <row r="5" spans="2:4" ht="20.100000000000001" customHeight="1" thickBot="1" x14ac:dyDescent="0.35">
      <c r="B5" s="1" t="s">
        <v>1</v>
      </c>
      <c r="C5" s="15">
        <v>12000</v>
      </c>
      <c r="D5" s="19"/>
    </row>
    <row r="6" spans="2:4" ht="20.100000000000001" customHeight="1" thickBot="1" x14ac:dyDescent="0.35">
      <c r="B6" s="1" t="s">
        <v>0</v>
      </c>
      <c r="C6" s="16">
        <v>0.08</v>
      </c>
      <c r="D6" s="20"/>
    </row>
    <row r="7" spans="2:4" ht="20.100000000000001" customHeight="1" thickBot="1" x14ac:dyDescent="0.35">
      <c r="B7" s="1" t="s">
        <v>2</v>
      </c>
      <c r="C7" s="17">
        <v>4</v>
      </c>
      <c r="D7" s="21"/>
    </row>
    <row r="8" spans="2:4" ht="20.100000000000001" customHeight="1" thickBot="1" x14ac:dyDescent="0.35">
      <c r="B8" s="1" t="s">
        <v>3</v>
      </c>
      <c r="C8" s="17">
        <v>365</v>
      </c>
      <c r="D8" s="21"/>
    </row>
    <row r="9" spans="2:4" ht="20.100000000000001" customHeight="1" thickBot="1" x14ac:dyDescent="0.35">
      <c r="B9" s="1" t="s">
        <v>4</v>
      </c>
      <c r="C9" s="18">
        <v>44941</v>
      </c>
      <c r="D9" s="22"/>
    </row>
    <row r="10" spans="2:4" ht="20.100000000000001" customHeight="1" thickBot="1" x14ac:dyDescent="0.35">
      <c r="B10" s="1" t="s">
        <v>5</v>
      </c>
      <c r="C10" s="18">
        <v>44974</v>
      </c>
      <c r="D10" s="22"/>
    </row>
    <row r="11" spans="2:4" ht="20.100000000000001" customHeight="1" thickBot="1" x14ac:dyDescent="0.35">
      <c r="B11" s="1" t="s">
        <v>6</v>
      </c>
      <c r="C11" s="17">
        <v>1</v>
      </c>
      <c r="D11" s="21"/>
    </row>
    <row r="12" spans="2:4" ht="20.100000000000001" customHeight="1" x14ac:dyDescent="0.3">
      <c r="C12" s="14"/>
    </row>
    <row r="13" spans="2:4" ht="20.100000000000001" customHeight="1" thickBot="1" x14ac:dyDescent="0.35"/>
    <row r="14" spans="2:4" ht="20.100000000000001" customHeight="1" thickBot="1" x14ac:dyDescent="0.35">
      <c r="B14" s="1" t="s">
        <v>11</v>
      </c>
      <c r="C14" s="1" t="s">
        <v>12</v>
      </c>
      <c r="D14" s="1" t="s">
        <v>13</v>
      </c>
    </row>
    <row r="15" spans="2:4" ht="20.100000000000001" customHeight="1" thickBot="1" x14ac:dyDescent="0.35">
      <c r="B15" s="12" t="s">
        <v>14</v>
      </c>
      <c r="C15" s="23">
        <f>C5*(C10-C9)*C6/365</f>
        <v>86.794520547945211</v>
      </c>
      <c r="D15" s="25" t="str">
        <f ca="1">_xlfn.FORMULATEXT(C15)</f>
        <v>=C5*(C10-C9)*C6/365</v>
      </c>
    </row>
    <row r="16" spans="2:4" ht="20.100000000000001" customHeight="1" thickBot="1" x14ac:dyDescent="0.35">
      <c r="B16" s="12" t="s">
        <v>15</v>
      </c>
      <c r="C16" s="24">
        <f>IPMT(C6/365,C11,C7*365,-C5)*(C10-C9)</f>
        <v>86.794520547945197</v>
      </c>
      <c r="D16" s="26" t="str">
        <f ca="1">_xlfn.FORMULATEXT(C16)</f>
        <v>=IPMT(C6/365,C11,C7*365,-C5)*(C10-C9)</v>
      </c>
    </row>
  </sheetData>
  <mergeCells count="8">
    <mergeCell ref="C5:D5"/>
    <mergeCell ref="C6:D6"/>
    <mergeCell ref="C7:D7"/>
    <mergeCell ref="C8:D8"/>
    <mergeCell ref="C9:D9"/>
    <mergeCell ref="C10:D10"/>
    <mergeCell ref="C11:D11"/>
    <mergeCell ref="B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Formulas</vt:lpstr>
      <vt:lpstr>IPMT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Nahid</cp:lastModifiedBy>
  <dcterms:created xsi:type="dcterms:W3CDTF">2023-01-15T05:09:34Z</dcterms:created>
  <dcterms:modified xsi:type="dcterms:W3CDTF">2023-01-16T10:23:59Z</dcterms:modified>
</cp:coreProperties>
</file>