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in User\Downloads\"/>
    </mc:Choice>
  </mc:AlternateContent>
  <xr:revisionPtr revIDLastSave="0" documentId="13_ncr:1_{0AC7F2F8-22CA-4335-877A-178675449137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Overview" sheetId="13" r:id="rId1"/>
    <sheet name="Datasheet" sheetId="12" r:id="rId2"/>
    <sheet name="Time function" sheetId="6" r:id="rId3"/>
    <sheet name="If+Time" sheetId="2" r:id="rId4"/>
    <sheet name="Min function" sheetId="3" r:id="rId5"/>
    <sheet name="Max function" sheetId="4" r:id="rId6"/>
    <sheet name="VBA" sheetId="5" state="hidden" r:id="rId7"/>
    <sheet name="MOD" sheetId="11" r:id="rId8"/>
    <sheet name="pivot table" sheetId="14" state="hidden" r:id="rId9"/>
  </sheets>
  <definedNames>
    <definedName name="_xlnm._FilterDatabase" localSheetId="3" hidden="1">'If+Time'!$B$15:$D$15</definedName>
    <definedName name="_xlnm._FilterDatabase" localSheetId="5" hidden="1">'Max function'!$B$5:$D$12</definedName>
    <definedName name="_xlnm._FilterDatabase" localSheetId="4" hidden="1">'Min function'!$B$5:$D$11</definedName>
  </definedNames>
  <calcPr calcId="191029"/>
  <pivotCaches>
    <pivotCache cacheId="0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1" l="1"/>
  <c r="G8" i="11"/>
  <c r="G9" i="11"/>
  <c r="G10" i="11"/>
  <c r="G11" i="11"/>
  <c r="G7" i="4"/>
  <c r="G8" i="4"/>
  <c r="G9" i="4"/>
  <c r="G10" i="4"/>
  <c r="G11" i="4"/>
  <c r="G7" i="3"/>
  <c r="G8" i="3"/>
  <c r="G9" i="3"/>
  <c r="G10" i="3"/>
  <c r="G11" i="3"/>
  <c r="F7" i="3"/>
  <c r="F8" i="3"/>
  <c r="F9" i="3"/>
  <c r="F10" i="3"/>
  <c r="F11" i="3"/>
  <c r="G6" i="3"/>
  <c r="F7" i="2"/>
  <c r="F8" i="2"/>
  <c r="F9" i="2"/>
  <c r="F10" i="2"/>
  <c r="F11" i="2"/>
  <c r="F7" i="6"/>
  <c r="F8" i="6"/>
  <c r="F9" i="6"/>
  <c r="F10" i="6"/>
  <c r="F11" i="6"/>
  <c r="F7" i="5"/>
  <c r="F8" i="5"/>
  <c r="F9" i="5"/>
  <c r="F10" i="5"/>
  <c r="F11" i="5"/>
  <c r="E7" i="5"/>
  <c r="E8" i="5"/>
  <c r="E9" i="5"/>
  <c r="E10" i="5"/>
  <c r="E11" i="5"/>
  <c r="E6" i="5"/>
  <c r="G6" i="11"/>
  <c r="N11" i="4"/>
  <c r="E11" i="4"/>
  <c r="N10" i="4"/>
  <c r="E10" i="4"/>
  <c r="N9" i="4"/>
  <c r="E9" i="4"/>
  <c r="N8" i="4"/>
  <c r="E8" i="4"/>
  <c r="N7" i="4"/>
  <c r="E7" i="4"/>
  <c r="N6" i="4"/>
  <c r="E6" i="4"/>
  <c r="N11" i="3"/>
  <c r="N10" i="3"/>
  <c r="N9" i="3"/>
  <c r="N8" i="3"/>
  <c r="N7" i="3"/>
  <c r="N6" i="3"/>
  <c r="F6" i="3"/>
  <c r="E7" i="3"/>
  <c r="E8" i="3"/>
  <c r="E9" i="3"/>
  <c r="E10" i="3"/>
  <c r="E11" i="3"/>
  <c r="E6" i="3"/>
  <c r="E11" i="2"/>
  <c r="E10" i="2"/>
  <c r="E9" i="2"/>
  <c r="E8" i="2"/>
  <c r="E7" i="2"/>
  <c r="E6" i="2"/>
  <c r="F6" i="2" s="1"/>
  <c r="E11" i="6"/>
  <c r="E10" i="6"/>
  <c r="E9" i="6"/>
  <c r="E8" i="6"/>
  <c r="E7" i="6"/>
  <c r="E6" i="6"/>
  <c r="F6" i="6" s="1"/>
  <c r="F6" i="4" l="1"/>
  <c r="G6" i="4" s="1"/>
  <c r="F7" i="4"/>
  <c r="F8" i="4"/>
  <c r="F9" i="4"/>
  <c r="F10" i="4"/>
  <c r="F11" i="4"/>
</calcChain>
</file>

<file path=xl/sharedStrings.xml><?xml version="1.0" encoding="utf-8"?>
<sst xmlns="http://schemas.openxmlformats.org/spreadsheetml/2006/main" count="206" uniqueCount="40">
  <si>
    <t>Robin</t>
  </si>
  <si>
    <t>Aaron</t>
  </si>
  <si>
    <t>Smith</t>
  </si>
  <si>
    <t>James</t>
  </si>
  <si>
    <t>Patrick</t>
  </si>
  <si>
    <t>Practice Sheet</t>
  </si>
  <si>
    <t>Joffrey</t>
  </si>
  <si>
    <t>Attendance Sheet For Spring Term</t>
  </si>
  <si>
    <t>Name</t>
  </si>
  <si>
    <t>January</t>
  </si>
  <si>
    <t>February</t>
  </si>
  <si>
    <t>March</t>
  </si>
  <si>
    <t>April</t>
  </si>
  <si>
    <t>May</t>
  </si>
  <si>
    <t>June</t>
  </si>
  <si>
    <t>Method</t>
  </si>
  <si>
    <t>Outcome</t>
  </si>
  <si>
    <t>Formula</t>
  </si>
  <si>
    <t>Row Labels</t>
  </si>
  <si>
    <t>Grand Total</t>
  </si>
  <si>
    <t>Average of Robin</t>
  </si>
  <si>
    <t>Employee Work Record</t>
  </si>
  <si>
    <t>Entry Time</t>
  </si>
  <si>
    <t>Exit Time</t>
  </si>
  <si>
    <t>Time Elapsed</t>
  </si>
  <si>
    <t>Over Time</t>
  </si>
  <si>
    <t>Regular Time</t>
  </si>
  <si>
    <t>Overtime Excluding Lunch Time</t>
  </si>
  <si>
    <t>Lunch Start</t>
  </si>
  <si>
    <t>Lunch End</t>
  </si>
  <si>
    <t>Hours</t>
  </si>
  <si>
    <t>Overtime</t>
  </si>
  <si>
    <t>IF+TIME Function</t>
  </si>
  <si>
    <t>TIME Function</t>
  </si>
  <si>
    <t>MIN Function</t>
  </si>
  <si>
    <t>MAX Function</t>
  </si>
  <si>
    <t>=E6-TIME(8,0,0)</t>
  </si>
  <si>
    <t>=IF(E6-TIME(8,0,0)&gt;=TIME(1,0,0),E6-TIME(8,0,0),0)</t>
  </si>
  <si>
    <t>=MIN(8,E6)</t>
  </si>
  <si>
    <t>=MAX(0,E6-F6)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</si>
</sst>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4">
    <xf numFmtId="0" fontId="0" fillId="0" borderId="0"/>
    <xf numFmtId="0" fontId="2" fillId="0" borderId="1">
      <alignment horizontal="center" vertical="center"/>
    </xf>
    <xf numFmtId="0" fontId="3" fillId="2" borderId="1">
      <alignment horizontal="center" vertical="center"/>
    </xf>
    <xf numFmtId="0" fontId="1" fillId="0" borderId="2" applyNumberFormat="0">
      <alignment horizontal="center" vertical="center"/>
    </xf>
  </cellStyleXfs>
  <cellXfs count="20">
    <xf numFmtId="0" fontId="0" fillId="0" borderId="0" xfId="0"/>
    <xf numFmtId="0" fontId="3" fillId="2" borderId="1" xfId="2">
      <alignment horizontal="center" vertical="center"/>
    </xf>
    <xf numFmtId="0" fontId="1" fillId="0" borderId="2" xfId="3">
      <alignment horizontal="center" vertical="center"/>
    </xf>
    <xf numFmtId="10" fontId="0" fillId="0" borderId="0" xfId="0" applyNumberFormat="1"/>
    <xf numFmtId="0" fontId="4" fillId="0" borderId="0" xfId="0" applyFont="1"/>
    <xf numFmtId="164" fontId="1" fillId="0" borderId="2" xfId="3" applyNumberFormat="1">
      <alignment horizontal="center" vertical="center"/>
    </xf>
    <xf numFmtId="0" fontId="1" fillId="0" borderId="2" xfId="3" applyNumberFormat="1">
      <alignment horizontal="center" vertical="center"/>
    </xf>
    <xf numFmtId="164" fontId="5" fillId="0" borderId="2" xfId="3" applyNumberFormat="1" applyFo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3" applyNumberFormat="1" applyBorder="1">
      <alignment horizontal="center" vertical="center"/>
    </xf>
    <xf numFmtId="0" fontId="3" fillId="2" borderId="3" xfId="2" applyBorder="1">
      <alignment horizontal="center" vertical="center"/>
    </xf>
    <xf numFmtId="2" fontId="1" fillId="0" borderId="2" xfId="3" applyNumberFormat="1">
      <alignment horizontal="center" vertical="center"/>
    </xf>
    <xf numFmtId="18" fontId="1" fillId="0" borderId="2" xfId="3" applyNumberFormat="1">
      <alignment horizontal="center" vertical="center"/>
    </xf>
    <xf numFmtId="20" fontId="1" fillId="0" borderId="2" xfId="3" applyNumberFormat="1">
      <alignment horizontal="center" vertical="center"/>
    </xf>
    <xf numFmtId="49" fontId="7" fillId="0" borderId="2" xfId="3" applyNumberFormat="1" applyFont="1" applyAlignment="1">
      <alignment horizontal="left" vertical="center"/>
    </xf>
    <xf numFmtId="0" fontId="3" fillId="2" borderId="7" xfId="2" applyBorder="1">
      <alignment horizontal="center" vertical="center"/>
    </xf>
    <xf numFmtId="0" fontId="2" fillId="0" borderId="3" xfId="1" applyBorder="1">
      <alignment horizontal="center" vertical="center"/>
    </xf>
    <xf numFmtId="0" fontId="2" fillId="0" borderId="5" xfId="1" applyBorder="1">
      <alignment horizontal="center" vertical="center"/>
    </xf>
    <xf numFmtId="0" fontId="2" fillId="0" borderId="6" xfId="1" applyBorder="1">
      <alignment horizontal="center" vertical="center"/>
    </xf>
    <xf numFmtId="0" fontId="2" fillId="0" borderId="1" xfId="1">
      <alignment horizontal="center" vertical="center"/>
    </xf>
  </cellXfs>
  <cellStyles count="4">
    <cellStyle name="Normal" xfId="0" builtinId="0"/>
    <cellStyle name="Table data" xfId="3" xr:uid="{00000000-0005-0000-0000-000002000000}"/>
    <cellStyle name="Table head" xfId="2" xr:uid="{00000000-0005-0000-0000-000003000000}"/>
    <cellStyle name="Title head" xfId="1" xr:uid="{00000000-0005-0000-0000-000004000000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sus" refreshedDate="44949.615641087963" createdVersion="8" refreshedVersion="8" minRefreshableVersion="3" recordCount="6" xr:uid="{B0AFBAD5-9402-461D-AD1A-72DB89DFDABB}">
  <cacheSource type="worksheet">
    <worksheetSource ref="B5:H11" sheet="pivot table"/>
  </cacheSource>
  <cacheFields count="7">
    <cacheField name="Name" numFmtId="0">
      <sharedItems count="6">
        <s v="January"/>
        <s v="February"/>
        <s v="March"/>
        <s v="April"/>
        <s v="May"/>
        <s v="June"/>
      </sharedItems>
    </cacheField>
    <cacheField name="Robin" numFmtId="0">
      <sharedItems containsSemiMixedTypes="0" containsString="0" containsNumber="1" containsInteger="1" minValue="20" maxValue="23"/>
    </cacheField>
    <cacheField name="Aaron" numFmtId="0">
      <sharedItems containsSemiMixedTypes="0" containsString="0" containsNumber="1" containsInteger="1" minValue="12" maxValue="23"/>
    </cacheField>
    <cacheField name="Smith" numFmtId="0">
      <sharedItems containsSemiMixedTypes="0" containsString="0" containsNumber="1" containsInteger="1" minValue="12" maxValue="23"/>
    </cacheField>
    <cacheField name="Joffrey" numFmtId="0">
      <sharedItems containsSemiMixedTypes="0" containsString="0" containsNumber="1" containsInteger="1" minValue="12" maxValue="23"/>
    </cacheField>
    <cacheField name="James" numFmtId="0">
      <sharedItems containsSemiMixedTypes="0" containsString="0" containsNumber="1" containsInteger="1" minValue="20" maxValue="25"/>
    </cacheField>
    <cacheField name="Patrick" numFmtId="0">
      <sharedItems containsSemiMixedTypes="0" containsString="0" containsNumber="1" containsInteger="1" minValue="20" maxValue="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n v="20"/>
    <n v="22"/>
    <n v="23"/>
    <n v="23"/>
    <n v="21"/>
    <n v="22"/>
  </r>
  <r>
    <x v="1"/>
    <n v="23"/>
    <n v="15"/>
    <n v="23"/>
    <n v="22"/>
    <n v="20"/>
    <n v="22"/>
  </r>
  <r>
    <x v="2"/>
    <n v="22"/>
    <n v="23"/>
    <n v="21"/>
    <n v="12"/>
    <n v="25"/>
    <n v="23"/>
  </r>
  <r>
    <x v="3"/>
    <n v="21"/>
    <n v="21"/>
    <n v="21"/>
    <n v="14"/>
    <n v="23"/>
    <n v="21"/>
  </r>
  <r>
    <x v="4"/>
    <n v="22"/>
    <n v="22"/>
    <n v="12"/>
    <n v="14"/>
    <n v="23"/>
    <n v="20"/>
  </r>
  <r>
    <x v="5"/>
    <n v="21"/>
    <n v="12"/>
    <n v="12"/>
    <n v="16"/>
    <n v="22"/>
    <n v="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DDBE96-1986-429F-8496-6595088861DC}" name="PivotTable3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J5:K12" firstHeaderRow="1" firstDataRow="1" firstDataCol="1"/>
  <pivotFields count="7">
    <pivotField axis="axisRow" showAll="0">
      <items count="7">
        <item x="0"/>
        <item x="1"/>
        <item x="2"/>
        <item x="3"/>
        <item x="4"/>
        <item x="5"/>
        <item t="default"/>
      </items>
    </pivotField>
    <pivotField dataField="1" showAll="0"/>
    <pivotField showAll="0"/>
    <pivotField showAll="0"/>
    <pivotField showAll="0"/>
    <pivotField showAll="0"/>
    <pivotField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Average of Robin" fld="1" subtotal="average" baseField="0" baseItem="0"/>
  </dataFields>
  <formats count="6">
    <format dxfId="5">
      <pivotArea type="all" dataOnly="0" outline="0" fieldPosition="0"/>
    </format>
    <format dxfId="4">
      <pivotArea outline="0" collapsedLevelsAreSubtotals="1" fieldPosition="0"/>
    </format>
    <format dxfId="3">
      <pivotArea field="0" type="button" dataOnly="0" labelOnly="1" outline="0" axis="axisRow" fieldPosition="0"/>
    </format>
    <format dxfId="2">
      <pivotArea dataOnly="0" labelOnly="1" fieldPosition="0">
        <references count="1">
          <reference field="0" count="0"/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8CC45-CF4B-4BE6-B45F-56728A2B71FA}">
  <sheetPr codeName="Sheet1"/>
  <dimension ref="B1:G17"/>
  <sheetViews>
    <sheetView showGridLines="0" workbookViewId="0">
      <selection activeCell="B28" sqref="B28"/>
    </sheetView>
  </sheetViews>
  <sheetFormatPr defaultRowHeight="19.899999999999999" customHeight="1" x14ac:dyDescent="0.25"/>
  <cols>
    <col min="1" max="1" width="3.7109375" customWidth="1"/>
    <col min="2" max="2" width="18.7109375" customWidth="1"/>
    <col min="3" max="3" width="13" customWidth="1"/>
    <col min="4" max="4" width="17.42578125" customWidth="1"/>
    <col min="5" max="5" width="11" customWidth="1"/>
    <col min="6" max="6" width="9.7109375" customWidth="1"/>
    <col min="7" max="7" width="9.5703125" customWidth="1"/>
  </cols>
  <sheetData>
    <row r="1" spans="2:7" ht="13.15" customHeight="1" x14ac:dyDescent="0.25"/>
    <row r="2" spans="2:7" ht="11.45" customHeight="1" thickBot="1" x14ac:dyDescent="0.3"/>
    <row r="3" spans="2:7" ht="19.899999999999999" customHeight="1" thickBot="1" x14ac:dyDescent="0.3">
      <c r="B3" s="16" t="s">
        <v>21</v>
      </c>
      <c r="C3" s="17"/>
      <c r="D3" s="18"/>
    </row>
    <row r="4" spans="2:7" ht="19.899999999999999" customHeight="1" thickBot="1" x14ac:dyDescent="0.3">
      <c r="B4" s="4"/>
      <c r="C4" s="4"/>
      <c r="D4" s="4"/>
    </row>
    <row r="5" spans="2:7" ht="19.899999999999999" customHeight="1" thickBot="1" x14ac:dyDescent="0.3">
      <c r="B5" s="1" t="s">
        <v>8</v>
      </c>
      <c r="C5" s="1" t="s">
        <v>22</v>
      </c>
      <c r="D5" s="1" t="s">
        <v>23</v>
      </c>
    </row>
    <row r="6" spans="2:7" ht="19.899999999999999" customHeight="1" x14ac:dyDescent="0.25">
      <c r="B6" s="5" t="s">
        <v>0</v>
      </c>
      <c r="C6" s="12">
        <v>0.33333333333333331</v>
      </c>
      <c r="D6" s="12">
        <v>0.66666666666666663</v>
      </c>
    </row>
    <row r="7" spans="2:7" ht="19.899999999999999" customHeight="1" x14ac:dyDescent="0.25">
      <c r="B7" s="5" t="s">
        <v>1</v>
      </c>
      <c r="C7" s="12">
        <v>0.33333333333333331</v>
      </c>
      <c r="D7" s="12">
        <v>0.75</v>
      </c>
    </row>
    <row r="8" spans="2:7" ht="19.899999999999999" customHeight="1" x14ac:dyDescent="0.25">
      <c r="B8" s="5" t="s">
        <v>2</v>
      </c>
      <c r="C8" s="12">
        <v>0.375</v>
      </c>
      <c r="D8" s="12">
        <v>0.70833333333333337</v>
      </c>
    </row>
    <row r="9" spans="2:7" ht="19.899999999999999" customHeight="1" x14ac:dyDescent="0.25">
      <c r="B9" s="5" t="s">
        <v>6</v>
      </c>
      <c r="C9" s="12">
        <v>0.33333333333333331</v>
      </c>
      <c r="D9" s="12">
        <v>0.83333333333333337</v>
      </c>
    </row>
    <row r="10" spans="2:7" ht="19.899999999999999" customHeight="1" x14ac:dyDescent="0.25">
      <c r="B10" s="5" t="s">
        <v>3</v>
      </c>
      <c r="C10" s="12">
        <v>0.41666666666666669</v>
      </c>
      <c r="D10" s="12">
        <v>0.75</v>
      </c>
    </row>
    <row r="11" spans="2:7" ht="19.899999999999999" customHeight="1" x14ac:dyDescent="0.25">
      <c r="B11" s="5" t="s">
        <v>4</v>
      </c>
      <c r="C11" s="12">
        <v>0.375</v>
      </c>
      <c r="D11" s="12">
        <v>0.91666666666666663</v>
      </c>
    </row>
    <row r="12" spans="2:7" ht="19.899999999999999" customHeight="1" thickBot="1" x14ac:dyDescent="0.3"/>
    <row r="13" spans="2:7" ht="19.899999999999999" customHeight="1" thickBot="1" x14ac:dyDescent="0.3">
      <c r="B13" s="1" t="s">
        <v>15</v>
      </c>
      <c r="C13" s="1" t="s">
        <v>16</v>
      </c>
      <c r="D13" s="15" t="s">
        <v>17</v>
      </c>
      <c r="E13" s="15"/>
      <c r="F13" s="15"/>
      <c r="G13" s="15"/>
    </row>
    <row r="14" spans="2:7" ht="19.899999999999999" customHeight="1" x14ac:dyDescent="0.25">
      <c r="B14" s="2" t="s">
        <v>33</v>
      </c>
      <c r="C14" s="13">
        <v>4.1666666666666741E-2</v>
      </c>
      <c r="D14" s="14" t="s">
        <v>36</v>
      </c>
      <c r="E14" s="14"/>
      <c r="F14" s="14"/>
      <c r="G14" s="14"/>
    </row>
    <row r="15" spans="2:7" ht="19.899999999999999" customHeight="1" x14ac:dyDescent="0.25">
      <c r="B15" s="2" t="s">
        <v>32</v>
      </c>
      <c r="C15" s="13">
        <v>4.1666666666666741E-2</v>
      </c>
      <c r="D15" s="14" t="s">
        <v>37</v>
      </c>
      <c r="E15" s="14"/>
      <c r="F15" s="14"/>
      <c r="G15" s="14"/>
    </row>
    <row r="16" spans="2:7" ht="19.899999999999999" customHeight="1" x14ac:dyDescent="0.25">
      <c r="B16" s="2" t="s">
        <v>34</v>
      </c>
      <c r="C16" s="13">
        <v>4.1666666666666741E-2</v>
      </c>
      <c r="D16" s="14" t="s">
        <v>38</v>
      </c>
      <c r="E16" s="14"/>
      <c r="F16" s="14"/>
      <c r="G16" s="14"/>
    </row>
    <row r="17" spans="2:7" ht="19.899999999999999" customHeight="1" x14ac:dyDescent="0.25">
      <c r="B17" s="2" t="s">
        <v>35</v>
      </c>
      <c r="C17" s="13">
        <v>4.1666666666666741E-2</v>
      </c>
      <c r="D17" s="14" t="s">
        <v>39</v>
      </c>
      <c r="E17" s="14"/>
      <c r="F17" s="14"/>
      <c r="G17" s="14"/>
    </row>
  </sheetData>
  <mergeCells count="6">
    <mergeCell ref="D16:G16"/>
    <mergeCell ref="D17:G17"/>
    <mergeCell ref="D13:G13"/>
    <mergeCell ref="B3:D3"/>
    <mergeCell ref="D15:G15"/>
    <mergeCell ref="D14:G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8650A-AC29-4457-B138-65ADC8D29EC3}">
  <sheetPr codeName="Sheet2"/>
  <dimension ref="B1:D11"/>
  <sheetViews>
    <sheetView showGridLines="0" workbookViewId="0">
      <selection activeCell="D28" sqref="D28"/>
    </sheetView>
  </sheetViews>
  <sheetFormatPr defaultRowHeight="19.899999999999999" customHeight="1" x14ac:dyDescent="0.25"/>
  <cols>
    <col min="1" max="1" width="3.7109375" customWidth="1"/>
    <col min="2" max="2" width="12.5703125" customWidth="1"/>
    <col min="3" max="3" width="12.7109375" customWidth="1"/>
    <col min="4" max="4" width="12.140625" customWidth="1"/>
    <col min="5" max="5" width="14.140625" customWidth="1"/>
    <col min="6" max="6" width="12.7109375" customWidth="1"/>
    <col min="7" max="7" width="9.5703125" customWidth="1"/>
  </cols>
  <sheetData>
    <row r="1" spans="2:4" ht="13.15" customHeight="1" x14ac:dyDescent="0.25"/>
    <row r="2" spans="2:4" ht="11.45" customHeight="1" thickBot="1" x14ac:dyDescent="0.3"/>
    <row r="3" spans="2:4" ht="19.899999999999999" customHeight="1" thickBot="1" x14ac:dyDescent="0.3">
      <c r="B3" s="19" t="s">
        <v>21</v>
      </c>
      <c r="C3" s="19"/>
      <c r="D3" s="19"/>
    </row>
    <row r="4" spans="2:4" ht="19.899999999999999" customHeight="1" thickBot="1" x14ac:dyDescent="0.3">
      <c r="B4" s="4"/>
      <c r="C4" s="4"/>
      <c r="D4" s="4"/>
    </row>
    <row r="5" spans="2:4" ht="19.899999999999999" customHeight="1" thickBot="1" x14ac:dyDescent="0.3">
      <c r="B5" s="1" t="s">
        <v>8</v>
      </c>
      <c r="C5" s="1" t="s">
        <v>22</v>
      </c>
      <c r="D5" s="1" t="s">
        <v>23</v>
      </c>
    </row>
    <row r="6" spans="2:4" ht="19.899999999999999" customHeight="1" x14ac:dyDescent="0.25">
      <c r="B6" s="5" t="s">
        <v>0</v>
      </c>
      <c r="C6" s="12">
        <v>0.33333333333333331</v>
      </c>
      <c r="D6" s="12">
        <v>0.70833333333333337</v>
      </c>
    </row>
    <row r="7" spans="2:4" ht="19.899999999999999" customHeight="1" x14ac:dyDescent="0.25">
      <c r="B7" s="5" t="s">
        <v>1</v>
      </c>
      <c r="C7" s="12">
        <v>0.33333333333333331</v>
      </c>
      <c r="D7" s="12">
        <v>0.75</v>
      </c>
    </row>
    <row r="8" spans="2:4" ht="19.899999999999999" customHeight="1" x14ac:dyDescent="0.25">
      <c r="B8" s="5" t="s">
        <v>2</v>
      </c>
      <c r="C8" s="12">
        <v>0.375</v>
      </c>
      <c r="D8" s="12">
        <v>0.70833333333333337</v>
      </c>
    </row>
    <row r="9" spans="2:4" ht="19.899999999999999" customHeight="1" x14ac:dyDescent="0.25">
      <c r="B9" s="5" t="s">
        <v>6</v>
      </c>
      <c r="C9" s="12">
        <v>0.33333333333333331</v>
      </c>
      <c r="D9" s="12">
        <v>0.83333333333333337</v>
      </c>
    </row>
    <row r="10" spans="2:4" ht="19.899999999999999" customHeight="1" x14ac:dyDescent="0.25">
      <c r="B10" s="5" t="s">
        <v>3</v>
      </c>
      <c r="C10" s="12">
        <v>0.41666666666666669</v>
      </c>
      <c r="D10" s="12">
        <v>0.75</v>
      </c>
    </row>
    <row r="11" spans="2:4" ht="19.899999999999999" customHeight="1" x14ac:dyDescent="0.25">
      <c r="B11" s="5" t="s">
        <v>4</v>
      </c>
      <c r="C11" s="12">
        <v>0.375</v>
      </c>
      <c r="D11" s="12">
        <v>0.91666666666666663</v>
      </c>
    </row>
  </sheetData>
  <mergeCells count="1">
    <mergeCell ref="B3:D3"/>
  </mergeCells>
  <phoneticPr fontId="6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B1:O11"/>
  <sheetViews>
    <sheetView showGridLines="0" workbookViewId="0">
      <selection activeCell="I17" sqref="I17"/>
    </sheetView>
  </sheetViews>
  <sheetFormatPr defaultRowHeight="19.899999999999999" customHeight="1" x14ac:dyDescent="0.25"/>
  <cols>
    <col min="1" max="1" width="3.28515625" customWidth="1"/>
    <col min="2" max="2" width="12" customWidth="1"/>
    <col min="3" max="4" width="12.140625" customWidth="1"/>
    <col min="5" max="5" width="14.7109375" customWidth="1"/>
    <col min="6" max="6" width="12.140625" customWidth="1"/>
    <col min="9" max="9" width="10.7109375" customWidth="1"/>
    <col min="10" max="10" width="15" customWidth="1"/>
    <col min="11" max="11" width="10.85546875" customWidth="1"/>
    <col min="12" max="12" width="14" customWidth="1"/>
    <col min="13" max="13" width="10.42578125" bestFit="1" customWidth="1"/>
    <col min="14" max="14" width="14.5703125" customWidth="1"/>
    <col min="15" max="15" width="12.7109375" customWidth="1"/>
    <col min="20" max="20" width="14.42578125" bestFit="1" customWidth="1"/>
  </cols>
  <sheetData>
    <row r="1" spans="2:15" ht="10.15" customHeight="1" x14ac:dyDescent="0.25"/>
    <row r="2" spans="2:15" ht="11.45" customHeight="1" thickBot="1" x14ac:dyDescent="0.3"/>
    <row r="3" spans="2:15" ht="19.899999999999999" customHeight="1" thickBot="1" x14ac:dyDescent="0.3">
      <c r="B3" s="19" t="s">
        <v>21</v>
      </c>
      <c r="C3" s="19"/>
      <c r="D3" s="19"/>
      <c r="E3" s="19"/>
      <c r="F3" s="19"/>
      <c r="K3" s="19" t="s">
        <v>5</v>
      </c>
      <c r="L3" s="19"/>
      <c r="M3" s="19"/>
      <c r="N3" s="19"/>
      <c r="O3" s="19"/>
    </row>
    <row r="4" spans="2:15" ht="19.899999999999999" customHeight="1" thickBot="1" x14ac:dyDescent="0.3">
      <c r="B4" s="4"/>
      <c r="C4" s="4"/>
      <c r="D4" s="4"/>
      <c r="K4" s="4"/>
      <c r="L4" s="4"/>
      <c r="M4" s="4"/>
    </row>
    <row r="5" spans="2:15" ht="19.899999999999999" customHeight="1" thickBot="1" x14ac:dyDescent="0.3">
      <c r="B5" s="1" t="s">
        <v>8</v>
      </c>
      <c r="C5" s="1" t="s">
        <v>22</v>
      </c>
      <c r="D5" s="1" t="s">
        <v>23</v>
      </c>
      <c r="E5" s="1" t="s">
        <v>24</v>
      </c>
      <c r="F5" s="1" t="s">
        <v>25</v>
      </c>
      <c r="K5" s="1" t="s">
        <v>8</v>
      </c>
      <c r="L5" s="1" t="s">
        <v>22</v>
      </c>
      <c r="M5" s="1" t="s">
        <v>23</v>
      </c>
      <c r="N5" s="1" t="s">
        <v>24</v>
      </c>
      <c r="O5" s="1" t="s">
        <v>25</v>
      </c>
    </row>
    <row r="6" spans="2:15" ht="19.899999999999999" customHeight="1" x14ac:dyDescent="0.25">
      <c r="B6" s="5" t="s">
        <v>0</v>
      </c>
      <c r="C6" s="12">
        <v>0.33333333333333331</v>
      </c>
      <c r="D6" s="12">
        <v>0.70833333333333337</v>
      </c>
      <c r="E6" s="13">
        <f>D6-C6</f>
        <v>0.37500000000000006</v>
      </c>
      <c r="F6" s="13">
        <f t="shared" ref="F6:F11" si="0">E6-TIME(8,0,0)</f>
        <v>4.1666666666666741E-2</v>
      </c>
      <c r="K6" s="5" t="s">
        <v>0</v>
      </c>
      <c r="L6" s="12">
        <v>0.33333333333333331</v>
      </c>
      <c r="M6" s="12">
        <v>0.66666666666666663</v>
      </c>
      <c r="N6" s="13"/>
      <c r="O6" s="13"/>
    </row>
    <row r="7" spans="2:15" ht="19.899999999999999" customHeight="1" x14ac:dyDescent="0.25">
      <c r="B7" s="5" t="s">
        <v>1</v>
      </c>
      <c r="C7" s="12">
        <v>0.33333333333333331</v>
      </c>
      <c r="D7" s="12">
        <v>0.75</v>
      </c>
      <c r="E7" s="13">
        <f>D7-C7</f>
        <v>0.41666666666666669</v>
      </c>
      <c r="F7" s="13">
        <f t="shared" si="0"/>
        <v>8.333333333333337E-2</v>
      </c>
      <c r="K7" s="5" t="s">
        <v>1</v>
      </c>
      <c r="L7" s="12">
        <v>0.33333333333333331</v>
      </c>
      <c r="M7" s="12">
        <v>0.75</v>
      </c>
      <c r="N7" s="13"/>
      <c r="O7" s="13"/>
    </row>
    <row r="8" spans="2:15" ht="19.899999999999999" customHeight="1" x14ac:dyDescent="0.25">
      <c r="B8" s="5" t="s">
        <v>2</v>
      </c>
      <c r="C8" s="12">
        <v>0.375</v>
      </c>
      <c r="D8" s="12">
        <v>0.70833333333333337</v>
      </c>
      <c r="E8" s="13">
        <f t="shared" ref="E8:E11" si="1">D8-C8</f>
        <v>0.33333333333333337</v>
      </c>
      <c r="F8" s="13">
        <f t="shared" si="0"/>
        <v>0</v>
      </c>
      <c r="K8" s="5" t="s">
        <v>2</v>
      </c>
      <c r="L8" s="12">
        <v>0.375</v>
      </c>
      <c r="M8" s="12">
        <v>0.70833333333333337</v>
      </c>
      <c r="N8" s="13"/>
      <c r="O8" s="13"/>
    </row>
    <row r="9" spans="2:15" ht="19.899999999999999" customHeight="1" x14ac:dyDescent="0.25">
      <c r="B9" s="5" t="s">
        <v>6</v>
      </c>
      <c r="C9" s="12">
        <v>0.33333333333333331</v>
      </c>
      <c r="D9" s="12">
        <v>0.83333333333333337</v>
      </c>
      <c r="E9" s="13">
        <f t="shared" si="1"/>
        <v>0.5</v>
      </c>
      <c r="F9" s="13">
        <f t="shared" si="0"/>
        <v>0.16666666666666669</v>
      </c>
      <c r="K9" s="5" t="s">
        <v>6</v>
      </c>
      <c r="L9" s="12">
        <v>0.33333333333333331</v>
      </c>
      <c r="M9" s="12">
        <v>0.83333333333333337</v>
      </c>
      <c r="N9" s="13"/>
      <c r="O9" s="13"/>
    </row>
    <row r="10" spans="2:15" ht="19.899999999999999" customHeight="1" x14ac:dyDescent="0.25">
      <c r="B10" s="5" t="s">
        <v>3</v>
      </c>
      <c r="C10" s="12">
        <v>0.41666666666666669</v>
      </c>
      <c r="D10" s="12">
        <v>0.75</v>
      </c>
      <c r="E10" s="13">
        <f t="shared" si="1"/>
        <v>0.33333333333333331</v>
      </c>
      <c r="F10" s="13">
        <f t="shared" si="0"/>
        <v>0</v>
      </c>
      <c r="K10" s="5" t="s">
        <v>3</v>
      </c>
      <c r="L10" s="12">
        <v>0.41666666666666669</v>
      </c>
      <c r="M10" s="12">
        <v>0.75</v>
      </c>
      <c r="N10" s="13"/>
      <c r="O10" s="13"/>
    </row>
    <row r="11" spans="2:15" ht="19.899999999999999" customHeight="1" x14ac:dyDescent="0.25">
      <c r="B11" s="5" t="s">
        <v>4</v>
      </c>
      <c r="C11" s="12">
        <v>0.375</v>
      </c>
      <c r="D11" s="12">
        <v>0.91666666666666663</v>
      </c>
      <c r="E11" s="13">
        <f t="shared" si="1"/>
        <v>0.54166666666666663</v>
      </c>
      <c r="F11" s="13">
        <f t="shared" si="0"/>
        <v>0.20833333333333331</v>
      </c>
      <c r="K11" s="5" t="s">
        <v>4</v>
      </c>
      <c r="L11" s="12">
        <v>0.375</v>
      </c>
      <c r="M11" s="12">
        <v>0.91666666666666663</v>
      </c>
      <c r="N11" s="13"/>
      <c r="O11" s="13"/>
    </row>
  </sheetData>
  <mergeCells count="2">
    <mergeCell ref="B3:F3"/>
    <mergeCell ref="K3:O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B1:O19"/>
  <sheetViews>
    <sheetView showGridLines="0" workbookViewId="0">
      <selection activeCell="E24" sqref="E24"/>
    </sheetView>
  </sheetViews>
  <sheetFormatPr defaultRowHeight="19.899999999999999" customHeight="1" x14ac:dyDescent="0.25"/>
  <cols>
    <col min="1" max="1" width="3.28515625" customWidth="1"/>
    <col min="2" max="2" width="11.28515625" customWidth="1"/>
    <col min="3" max="3" width="11.7109375" customWidth="1"/>
    <col min="4" max="4" width="12.5703125" customWidth="1"/>
    <col min="5" max="5" width="15.28515625" customWidth="1"/>
    <col min="6" max="6" width="13.28515625" customWidth="1"/>
    <col min="9" max="9" width="10.7109375" customWidth="1"/>
    <col min="10" max="10" width="14.7109375" customWidth="1"/>
    <col min="11" max="11" width="10.85546875" customWidth="1"/>
    <col min="12" max="12" width="11.140625" customWidth="1"/>
    <col min="13" max="13" width="10.28515625" customWidth="1"/>
    <col min="14" max="14" width="13.42578125" bestFit="1" customWidth="1"/>
    <col min="15" max="15" width="10.5703125" bestFit="1" customWidth="1"/>
    <col min="20" max="20" width="14.42578125" bestFit="1" customWidth="1"/>
  </cols>
  <sheetData>
    <row r="1" spans="2:15" ht="12" customHeight="1" x14ac:dyDescent="0.25"/>
    <row r="2" spans="2:15" ht="13.9" customHeight="1" thickBot="1" x14ac:dyDescent="0.3"/>
    <row r="3" spans="2:15" ht="19.899999999999999" customHeight="1" thickBot="1" x14ac:dyDescent="0.3">
      <c r="B3" s="19" t="s">
        <v>21</v>
      </c>
      <c r="C3" s="19"/>
      <c r="D3" s="19"/>
      <c r="E3" s="19"/>
      <c r="F3" s="19"/>
      <c r="K3" s="19" t="s">
        <v>5</v>
      </c>
      <c r="L3" s="19"/>
      <c r="M3" s="19"/>
      <c r="N3" s="19"/>
      <c r="O3" s="19"/>
    </row>
    <row r="4" spans="2:15" ht="19.899999999999999" customHeight="1" thickBot="1" x14ac:dyDescent="0.3">
      <c r="B4" s="4"/>
      <c r="C4" s="4"/>
      <c r="D4" s="4"/>
      <c r="K4" s="4"/>
      <c r="L4" s="4"/>
      <c r="M4" s="4"/>
    </row>
    <row r="5" spans="2:15" ht="19.899999999999999" customHeight="1" thickBot="1" x14ac:dyDescent="0.3">
      <c r="B5" s="1" t="s">
        <v>8</v>
      </c>
      <c r="C5" s="1" t="s">
        <v>22</v>
      </c>
      <c r="D5" s="1" t="s">
        <v>23</v>
      </c>
      <c r="E5" s="1" t="s">
        <v>24</v>
      </c>
      <c r="F5" s="1" t="s">
        <v>25</v>
      </c>
      <c r="K5" s="1" t="s">
        <v>8</v>
      </c>
      <c r="L5" s="1" t="s">
        <v>22</v>
      </c>
      <c r="M5" s="1" t="s">
        <v>23</v>
      </c>
      <c r="N5" s="1" t="s">
        <v>24</v>
      </c>
      <c r="O5" s="1" t="s">
        <v>25</v>
      </c>
    </row>
    <row r="6" spans="2:15" ht="19.899999999999999" customHeight="1" x14ac:dyDescent="0.25">
      <c r="B6" s="5" t="s">
        <v>0</v>
      </c>
      <c r="C6" s="12">
        <v>0.33333333333333331</v>
      </c>
      <c r="D6" s="12">
        <v>0.70833333333333337</v>
      </c>
      <c r="E6" s="13">
        <f>D6-C6</f>
        <v>0.37500000000000006</v>
      </c>
      <c r="F6" s="13">
        <f>IF(E6-TIME(8,0,0)&gt;=TIME(1,0,0),E6-TIME(8,0,0),0)</f>
        <v>4.1666666666666741E-2</v>
      </c>
      <c r="K6" s="5" t="s">
        <v>0</v>
      </c>
      <c r="L6" s="12">
        <v>0.33333333333333331</v>
      </c>
      <c r="M6" s="12">
        <v>0.66666666666666663</v>
      </c>
      <c r="N6" s="13"/>
      <c r="O6" s="13"/>
    </row>
    <row r="7" spans="2:15" ht="19.899999999999999" customHeight="1" x14ac:dyDescent="0.25">
      <c r="B7" s="5" t="s">
        <v>1</v>
      </c>
      <c r="C7" s="12">
        <v>0.33333333333333331</v>
      </c>
      <c r="D7" s="12">
        <v>0.75</v>
      </c>
      <c r="E7" s="13">
        <f>D7-C7</f>
        <v>0.41666666666666669</v>
      </c>
      <c r="F7" s="13">
        <f t="shared" ref="F7:F11" si="0">IF(E7-TIME(8,0,0)&gt;=TIME(1,0,0),E7-TIME(8,0,0),0)</f>
        <v>8.333333333333337E-2</v>
      </c>
      <c r="K7" s="5" t="s">
        <v>1</v>
      </c>
      <c r="L7" s="12">
        <v>0.33333333333333331</v>
      </c>
      <c r="M7" s="12">
        <v>0.75</v>
      </c>
      <c r="N7" s="13"/>
      <c r="O7" s="13"/>
    </row>
    <row r="8" spans="2:15" ht="19.899999999999999" customHeight="1" x14ac:dyDescent="0.25">
      <c r="B8" s="5" t="s">
        <v>2</v>
      </c>
      <c r="C8" s="12">
        <v>0.375</v>
      </c>
      <c r="D8" s="12">
        <v>0.70833333333333337</v>
      </c>
      <c r="E8" s="13">
        <f t="shared" ref="E8:E11" si="1">D8-C8</f>
        <v>0.33333333333333337</v>
      </c>
      <c r="F8" s="13">
        <f t="shared" si="0"/>
        <v>0</v>
      </c>
      <c r="K8" s="5" t="s">
        <v>2</v>
      </c>
      <c r="L8" s="12">
        <v>0.375</v>
      </c>
      <c r="M8" s="12">
        <v>0.70833333333333337</v>
      </c>
      <c r="N8" s="13"/>
      <c r="O8" s="13"/>
    </row>
    <row r="9" spans="2:15" ht="19.899999999999999" customHeight="1" x14ac:dyDescent="0.25">
      <c r="B9" s="5" t="s">
        <v>6</v>
      </c>
      <c r="C9" s="12">
        <v>0.33333333333333331</v>
      </c>
      <c r="D9" s="12">
        <v>0.83333333333333337</v>
      </c>
      <c r="E9" s="13">
        <f t="shared" si="1"/>
        <v>0.5</v>
      </c>
      <c r="F9" s="13">
        <f t="shared" si="0"/>
        <v>0.16666666666666669</v>
      </c>
      <c r="K9" s="5" t="s">
        <v>6</v>
      </c>
      <c r="L9" s="12">
        <v>0.33333333333333331</v>
      </c>
      <c r="M9" s="12">
        <v>0.83333333333333337</v>
      </c>
      <c r="N9" s="13"/>
      <c r="O9" s="13"/>
    </row>
    <row r="10" spans="2:15" ht="19.899999999999999" customHeight="1" x14ac:dyDescent="0.25">
      <c r="B10" s="5" t="s">
        <v>3</v>
      </c>
      <c r="C10" s="12">
        <v>0.41666666666666669</v>
      </c>
      <c r="D10" s="12">
        <v>0.75</v>
      </c>
      <c r="E10" s="13">
        <f t="shared" si="1"/>
        <v>0.33333333333333331</v>
      </c>
      <c r="F10" s="13">
        <f t="shared" si="0"/>
        <v>0</v>
      </c>
      <c r="K10" s="5" t="s">
        <v>3</v>
      </c>
      <c r="L10" s="12">
        <v>0.41666666666666669</v>
      </c>
      <c r="M10" s="12">
        <v>0.75</v>
      </c>
      <c r="N10" s="13"/>
      <c r="O10" s="13"/>
    </row>
    <row r="11" spans="2:15" ht="19.899999999999999" customHeight="1" x14ac:dyDescent="0.25">
      <c r="B11" s="5" t="s">
        <v>4</v>
      </c>
      <c r="C11" s="12">
        <v>0.375</v>
      </c>
      <c r="D11" s="12">
        <v>0.91666666666666663</v>
      </c>
      <c r="E11" s="13">
        <f t="shared" si="1"/>
        <v>0.54166666666666663</v>
      </c>
      <c r="F11" s="13">
        <f t="shared" si="0"/>
        <v>0.20833333333333331</v>
      </c>
      <c r="K11" s="5" t="s">
        <v>4</v>
      </c>
      <c r="L11" s="12">
        <v>0.375</v>
      </c>
      <c r="M11" s="12">
        <v>0.91666666666666663</v>
      </c>
      <c r="N11" s="13"/>
      <c r="O11" s="13"/>
    </row>
    <row r="19" spans="5:5" ht="19.899999999999999" customHeight="1" x14ac:dyDescent="0.25">
      <c r="E19" s="3"/>
    </row>
  </sheetData>
  <mergeCells count="2">
    <mergeCell ref="B3:F3"/>
    <mergeCell ref="K3:O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B1:P11"/>
  <sheetViews>
    <sheetView showGridLines="0" zoomScaleNormal="100" workbookViewId="0">
      <selection activeCell="F19" sqref="F19"/>
    </sheetView>
  </sheetViews>
  <sheetFormatPr defaultRowHeight="19.899999999999999" customHeight="1" x14ac:dyDescent="0.25"/>
  <cols>
    <col min="1" max="1" width="2.5703125" customWidth="1"/>
    <col min="2" max="2" width="11.5703125" customWidth="1"/>
    <col min="3" max="3" width="12.85546875" customWidth="1"/>
    <col min="4" max="4" width="11.28515625" customWidth="1"/>
    <col min="5" max="5" width="13.7109375" bestFit="1" customWidth="1"/>
    <col min="6" max="6" width="15.140625" customWidth="1"/>
    <col min="7" max="7" width="13.42578125" customWidth="1"/>
    <col min="10" max="10" width="11.28515625" customWidth="1"/>
    <col min="11" max="11" width="15.28515625" customWidth="1"/>
    <col min="12" max="12" width="13.28515625" bestFit="1" customWidth="1"/>
    <col min="13" max="13" width="9.85546875" customWidth="1"/>
    <col min="14" max="14" width="13.42578125" bestFit="1" customWidth="1"/>
    <col min="15" max="15" width="13.28515625" bestFit="1" customWidth="1"/>
    <col min="16" max="16" width="10.5703125" bestFit="1" customWidth="1"/>
    <col min="21" max="21" width="14.42578125" bestFit="1" customWidth="1"/>
  </cols>
  <sheetData>
    <row r="1" spans="2:16" ht="13.9" customHeight="1" x14ac:dyDescent="0.25"/>
    <row r="2" spans="2:16" ht="11.45" customHeight="1" thickBot="1" x14ac:dyDescent="0.3"/>
    <row r="3" spans="2:16" ht="19.899999999999999" customHeight="1" thickBot="1" x14ac:dyDescent="0.3">
      <c r="B3" s="19" t="s">
        <v>21</v>
      </c>
      <c r="C3" s="19"/>
      <c r="D3" s="19"/>
      <c r="E3" s="19"/>
      <c r="F3" s="19"/>
      <c r="G3" s="19"/>
      <c r="K3" s="19" t="s">
        <v>5</v>
      </c>
      <c r="L3" s="19"/>
      <c r="M3" s="19"/>
      <c r="N3" s="19"/>
      <c r="O3" s="19"/>
      <c r="P3" s="19"/>
    </row>
    <row r="4" spans="2:16" ht="19.899999999999999" customHeight="1" thickBot="1" x14ac:dyDescent="0.3">
      <c r="B4" s="4"/>
      <c r="C4" s="4"/>
      <c r="D4" s="4"/>
      <c r="K4" s="4"/>
      <c r="L4" s="4"/>
      <c r="M4" s="4"/>
    </row>
    <row r="5" spans="2:16" ht="19.899999999999999" customHeight="1" thickBot="1" x14ac:dyDescent="0.3">
      <c r="B5" s="1" t="s">
        <v>8</v>
      </c>
      <c r="C5" s="1" t="s">
        <v>22</v>
      </c>
      <c r="D5" s="1" t="s">
        <v>23</v>
      </c>
      <c r="E5" s="1" t="s">
        <v>24</v>
      </c>
      <c r="F5" s="1" t="s">
        <v>26</v>
      </c>
      <c r="G5" s="1" t="s">
        <v>25</v>
      </c>
      <c r="K5" s="1" t="s">
        <v>8</v>
      </c>
      <c r="L5" s="1" t="s">
        <v>22</v>
      </c>
      <c r="M5" s="1" t="s">
        <v>23</v>
      </c>
      <c r="N5" s="1" t="s">
        <v>24</v>
      </c>
      <c r="O5" s="1" t="s">
        <v>26</v>
      </c>
      <c r="P5" s="1" t="s">
        <v>25</v>
      </c>
    </row>
    <row r="6" spans="2:16" ht="19.899999999999999" customHeight="1" x14ac:dyDescent="0.25">
      <c r="B6" s="5" t="s">
        <v>0</v>
      </c>
      <c r="C6" s="12">
        <v>0.33333333333333331</v>
      </c>
      <c r="D6" s="12">
        <v>0.70833333333333337</v>
      </c>
      <c r="E6" s="11">
        <f>(D6-C6)*24</f>
        <v>9.0000000000000018</v>
      </c>
      <c r="F6" s="11">
        <f>MIN(8,E6)</f>
        <v>8</v>
      </c>
      <c r="G6" s="11">
        <f>E6-F6</f>
        <v>1.0000000000000018</v>
      </c>
      <c r="K6" s="5" t="s">
        <v>0</v>
      </c>
      <c r="L6" s="12">
        <v>0.33333333333333331</v>
      </c>
      <c r="M6" s="12">
        <v>0.66666666666666663</v>
      </c>
      <c r="N6" s="11">
        <f>(M6-L6)*24</f>
        <v>8</v>
      </c>
      <c r="O6" s="11"/>
      <c r="P6" s="11"/>
    </row>
    <row r="7" spans="2:16" ht="19.899999999999999" customHeight="1" x14ac:dyDescent="0.25">
      <c r="B7" s="5" t="s">
        <v>1</v>
      </c>
      <c r="C7" s="12">
        <v>0.33333333333333331</v>
      </c>
      <c r="D7" s="12">
        <v>0.75</v>
      </c>
      <c r="E7" s="11">
        <f t="shared" ref="E7:E11" si="0">(D7-C7)*24</f>
        <v>10</v>
      </c>
      <c r="F7" s="11">
        <f>MIN(8,E7)</f>
        <v>8</v>
      </c>
      <c r="G7" s="11">
        <f t="shared" ref="G7:G11" si="1">E7-F7</f>
        <v>2</v>
      </c>
      <c r="K7" s="5" t="s">
        <v>1</v>
      </c>
      <c r="L7" s="12">
        <v>0.33333333333333331</v>
      </c>
      <c r="M7" s="12">
        <v>0.75</v>
      </c>
      <c r="N7" s="11">
        <f t="shared" ref="N7:N11" si="2">(M7-L7)*24</f>
        <v>10</v>
      </c>
      <c r="O7" s="11"/>
      <c r="P7" s="11"/>
    </row>
    <row r="8" spans="2:16" ht="19.899999999999999" customHeight="1" x14ac:dyDescent="0.25">
      <c r="B8" s="5" t="s">
        <v>2</v>
      </c>
      <c r="C8" s="12">
        <v>0.375</v>
      </c>
      <c r="D8" s="12">
        <v>0.70833333333333337</v>
      </c>
      <c r="E8" s="11">
        <f t="shared" si="0"/>
        <v>8</v>
      </c>
      <c r="F8" s="11">
        <f t="shared" ref="F8:F11" si="3">MIN(8,E8)</f>
        <v>8</v>
      </c>
      <c r="G8" s="11">
        <f t="shared" si="1"/>
        <v>0</v>
      </c>
      <c r="K8" s="5" t="s">
        <v>2</v>
      </c>
      <c r="L8" s="12">
        <v>0.375</v>
      </c>
      <c r="M8" s="12">
        <v>0.70833333333333337</v>
      </c>
      <c r="N8" s="11">
        <f t="shared" si="2"/>
        <v>8</v>
      </c>
      <c r="O8" s="11"/>
      <c r="P8" s="11"/>
    </row>
    <row r="9" spans="2:16" ht="19.899999999999999" customHeight="1" x14ac:dyDescent="0.25">
      <c r="B9" s="5" t="s">
        <v>6</v>
      </c>
      <c r="C9" s="12">
        <v>0.33333333333333331</v>
      </c>
      <c r="D9" s="12">
        <v>0.83333333333333337</v>
      </c>
      <c r="E9" s="11">
        <f t="shared" si="0"/>
        <v>12</v>
      </c>
      <c r="F9" s="11">
        <f t="shared" si="3"/>
        <v>8</v>
      </c>
      <c r="G9" s="11">
        <f t="shared" si="1"/>
        <v>4</v>
      </c>
      <c r="K9" s="5" t="s">
        <v>6</v>
      </c>
      <c r="L9" s="12">
        <v>0.33333333333333331</v>
      </c>
      <c r="M9" s="12">
        <v>0.83333333333333337</v>
      </c>
      <c r="N9" s="11">
        <f t="shared" si="2"/>
        <v>12</v>
      </c>
      <c r="O9" s="11"/>
      <c r="P9" s="11"/>
    </row>
    <row r="10" spans="2:16" ht="19.899999999999999" customHeight="1" x14ac:dyDescent="0.25">
      <c r="B10" s="5" t="s">
        <v>3</v>
      </c>
      <c r="C10" s="12">
        <v>0.41666666666666669</v>
      </c>
      <c r="D10" s="12">
        <v>0.75</v>
      </c>
      <c r="E10" s="11">
        <f t="shared" si="0"/>
        <v>8</v>
      </c>
      <c r="F10" s="11">
        <f t="shared" si="3"/>
        <v>8</v>
      </c>
      <c r="G10" s="11">
        <f t="shared" si="1"/>
        <v>0</v>
      </c>
      <c r="K10" s="5" t="s">
        <v>3</v>
      </c>
      <c r="L10" s="12">
        <v>0.41666666666666669</v>
      </c>
      <c r="M10" s="12">
        <v>0.75</v>
      </c>
      <c r="N10" s="11">
        <f t="shared" si="2"/>
        <v>8</v>
      </c>
      <c r="O10" s="11"/>
      <c r="P10" s="11"/>
    </row>
    <row r="11" spans="2:16" ht="19.899999999999999" customHeight="1" x14ac:dyDescent="0.25">
      <c r="B11" s="5" t="s">
        <v>4</v>
      </c>
      <c r="C11" s="12">
        <v>0.375</v>
      </c>
      <c r="D11" s="12">
        <v>0.91666666666666663</v>
      </c>
      <c r="E11" s="11">
        <f t="shared" si="0"/>
        <v>13</v>
      </c>
      <c r="F11" s="11">
        <f t="shared" si="3"/>
        <v>8</v>
      </c>
      <c r="G11" s="11">
        <f t="shared" si="1"/>
        <v>5</v>
      </c>
      <c r="K11" s="5" t="s">
        <v>4</v>
      </c>
      <c r="L11" s="12">
        <v>0.375</v>
      </c>
      <c r="M11" s="12">
        <v>0.91666666666666663</v>
      </c>
      <c r="N11" s="11">
        <f t="shared" si="2"/>
        <v>13</v>
      </c>
      <c r="O11" s="11"/>
      <c r="P11" s="11"/>
    </row>
  </sheetData>
  <mergeCells count="2">
    <mergeCell ref="B3:G3"/>
    <mergeCell ref="K3:P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B1:P11"/>
  <sheetViews>
    <sheetView showGridLines="0" workbookViewId="0">
      <selection activeCell="I11" sqref="I11"/>
    </sheetView>
  </sheetViews>
  <sheetFormatPr defaultRowHeight="19.899999999999999" customHeight="1" x14ac:dyDescent="0.25"/>
  <cols>
    <col min="1" max="1" width="3.7109375" customWidth="1"/>
    <col min="2" max="2" width="12.42578125" customWidth="1"/>
    <col min="3" max="3" width="11.140625" customWidth="1"/>
    <col min="4" max="4" width="11.7109375" customWidth="1"/>
    <col min="5" max="5" width="14" customWidth="1"/>
    <col min="6" max="6" width="14.7109375" customWidth="1"/>
    <col min="7" max="7" width="12.140625" customWidth="1"/>
    <col min="9" max="9" width="9.5703125" customWidth="1"/>
    <col min="10" max="10" width="15.28515625" customWidth="1"/>
    <col min="11" max="11" width="11.28515625" bestFit="1" customWidth="1"/>
    <col min="12" max="12" width="13.28515625" customWidth="1"/>
    <col min="13" max="13" width="11" customWidth="1"/>
    <col min="14" max="14" width="13.42578125" bestFit="1" customWidth="1"/>
    <col min="15" max="15" width="13.28515625" bestFit="1" customWidth="1"/>
    <col min="16" max="16" width="11.42578125" customWidth="1"/>
    <col min="20" max="20" width="14.42578125" bestFit="1" customWidth="1"/>
  </cols>
  <sheetData>
    <row r="1" spans="2:16" ht="12" customHeight="1" x14ac:dyDescent="0.25"/>
    <row r="2" spans="2:16" ht="10.9" customHeight="1" thickBot="1" x14ac:dyDescent="0.3"/>
    <row r="3" spans="2:16" ht="19.899999999999999" customHeight="1" thickBot="1" x14ac:dyDescent="0.3">
      <c r="B3" s="19" t="s">
        <v>21</v>
      </c>
      <c r="C3" s="19"/>
      <c r="D3" s="19"/>
      <c r="E3" s="19"/>
      <c r="F3" s="19"/>
      <c r="G3" s="19"/>
      <c r="K3" s="19" t="s">
        <v>5</v>
      </c>
      <c r="L3" s="19"/>
      <c r="M3" s="19"/>
      <c r="N3" s="19"/>
      <c r="O3" s="19"/>
      <c r="P3" s="19"/>
    </row>
    <row r="4" spans="2:16" ht="19.899999999999999" customHeight="1" thickBot="1" x14ac:dyDescent="0.3">
      <c r="B4" s="4"/>
      <c r="C4" s="4"/>
      <c r="D4" s="4"/>
      <c r="K4" s="4"/>
      <c r="L4" s="4"/>
      <c r="M4" s="4"/>
    </row>
    <row r="5" spans="2:16" ht="19.899999999999999" customHeight="1" thickBot="1" x14ac:dyDescent="0.3">
      <c r="B5" s="1" t="s">
        <v>8</v>
      </c>
      <c r="C5" s="1" t="s">
        <v>22</v>
      </c>
      <c r="D5" s="1" t="s">
        <v>23</v>
      </c>
      <c r="E5" s="1" t="s">
        <v>24</v>
      </c>
      <c r="F5" s="1" t="s">
        <v>26</v>
      </c>
      <c r="G5" s="1" t="s">
        <v>25</v>
      </c>
      <c r="K5" s="1" t="s">
        <v>8</v>
      </c>
      <c r="L5" s="1" t="s">
        <v>22</v>
      </c>
      <c r="M5" s="1" t="s">
        <v>23</v>
      </c>
      <c r="N5" s="1" t="s">
        <v>24</v>
      </c>
      <c r="O5" s="1" t="s">
        <v>26</v>
      </c>
      <c r="P5" s="1" t="s">
        <v>25</v>
      </c>
    </row>
    <row r="6" spans="2:16" ht="19.899999999999999" customHeight="1" x14ac:dyDescent="0.25">
      <c r="B6" s="5" t="s">
        <v>0</v>
      </c>
      <c r="C6" s="12">
        <v>0.33333333333333331</v>
      </c>
      <c r="D6" s="12">
        <v>0.70833333333333337</v>
      </c>
      <c r="E6" s="11">
        <f>(D6-C6)*24</f>
        <v>9.0000000000000018</v>
      </c>
      <c r="F6" s="11">
        <f>MIN(8,E6)</f>
        <v>8</v>
      </c>
      <c r="G6" s="11">
        <f>MAX(0,E6-F6)</f>
        <v>1.0000000000000018</v>
      </c>
      <c r="K6" s="5" t="s">
        <v>0</v>
      </c>
      <c r="L6" s="12">
        <v>0.33333333333333331</v>
      </c>
      <c r="M6" s="12">
        <v>0.66666666666666663</v>
      </c>
      <c r="N6" s="11">
        <f>(M6-L6)*24</f>
        <v>8</v>
      </c>
      <c r="O6" s="11"/>
      <c r="P6" s="11"/>
    </row>
    <row r="7" spans="2:16" ht="19.899999999999999" customHeight="1" x14ac:dyDescent="0.25">
      <c r="B7" s="5" t="s">
        <v>1</v>
      </c>
      <c r="C7" s="12">
        <v>0.33333333333333331</v>
      </c>
      <c r="D7" s="12">
        <v>0.75</v>
      </c>
      <c r="E7" s="11">
        <f t="shared" ref="E7:E11" si="0">(D7-C7)*24</f>
        <v>10</v>
      </c>
      <c r="F7" s="11">
        <f>MIN(8,E7)</f>
        <v>8</v>
      </c>
      <c r="G7" s="11">
        <f t="shared" ref="G7:G11" si="1">MAX(0,E7-F7)</f>
        <v>2</v>
      </c>
      <c r="K7" s="5" t="s">
        <v>1</v>
      </c>
      <c r="L7" s="12">
        <v>0.33333333333333331</v>
      </c>
      <c r="M7" s="12">
        <v>0.75</v>
      </c>
      <c r="N7" s="11">
        <f t="shared" ref="N7:N11" si="2">(M7-L7)*24</f>
        <v>10</v>
      </c>
      <c r="O7" s="11"/>
      <c r="P7" s="11"/>
    </row>
    <row r="8" spans="2:16" ht="19.899999999999999" customHeight="1" x14ac:dyDescent="0.25">
      <c r="B8" s="5" t="s">
        <v>2</v>
      </c>
      <c r="C8" s="12">
        <v>0.375</v>
      </c>
      <c r="D8" s="12">
        <v>0.70833333333333337</v>
      </c>
      <c r="E8" s="11">
        <f t="shared" si="0"/>
        <v>8</v>
      </c>
      <c r="F8" s="11">
        <f t="shared" ref="F8:F11" si="3">MIN(8,E8)</f>
        <v>8</v>
      </c>
      <c r="G8" s="11">
        <f t="shared" si="1"/>
        <v>0</v>
      </c>
      <c r="K8" s="5" t="s">
        <v>2</v>
      </c>
      <c r="L8" s="12">
        <v>0.375</v>
      </c>
      <c r="M8" s="12">
        <v>0.70833333333333337</v>
      </c>
      <c r="N8" s="11">
        <f t="shared" si="2"/>
        <v>8</v>
      </c>
      <c r="O8" s="11"/>
      <c r="P8" s="11"/>
    </row>
    <row r="9" spans="2:16" ht="19.899999999999999" customHeight="1" x14ac:dyDescent="0.25">
      <c r="B9" s="5" t="s">
        <v>6</v>
      </c>
      <c r="C9" s="12">
        <v>0.33333333333333331</v>
      </c>
      <c r="D9" s="12">
        <v>0.83333333333333337</v>
      </c>
      <c r="E9" s="11">
        <f t="shared" si="0"/>
        <v>12</v>
      </c>
      <c r="F9" s="11">
        <f t="shared" si="3"/>
        <v>8</v>
      </c>
      <c r="G9" s="11">
        <f t="shared" si="1"/>
        <v>4</v>
      </c>
      <c r="K9" s="5" t="s">
        <v>6</v>
      </c>
      <c r="L9" s="12">
        <v>0.33333333333333331</v>
      </c>
      <c r="M9" s="12">
        <v>0.83333333333333337</v>
      </c>
      <c r="N9" s="11">
        <f t="shared" si="2"/>
        <v>12</v>
      </c>
      <c r="O9" s="11"/>
      <c r="P9" s="11"/>
    </row>
    <row r="10" spans="2:16" ht="19.899999999999999" customHeight="1" x14ac:dyDescent="0.25">
      <c r="B10" s="5" t="s">
        <v>3</v>
      </c>
      <c r="C10" s="12">
        <v>0.41666666666666669</v>
      </c>
      <c r="D10" s="12">
        <v>0.75</v>
      </c>
      <c r="E10" s="11">
        <f t="shared" si="0"/>
        <v>8</v>
      </c>
      <c r="F10" s="11">
        <f t="shared" si="3"/>
        <v>8</v>
      </c>
      <c r="G10" s="11">
        <f t="shared" si="1"/>
        <v>0</v>
      </c>
      <c r="K10" s="5" t="s">
        <v>3</v>
      </c>
      <c r="L10" s="12">
        <v>0.41666666666666669</v>
      </c>
      <c r="M10" s="12">
        <v>0.75</v>
      </c>
      <c r="N10" s="11">
        <f t="shared" si="2"/>
        <v>8</v>
      </c>
      <c r="O10" s="11"/>
      <c r="P10" s="11"/>
    </row>
    <row r="11" spans="2:16" ht="19.899999999999999" customHeight="1" x14ac:dyDescent="0.25">
      <c r="B11" s="5" t="s">
        <v>4</v>
      </c>
      <c r="C11" s="12">
        <v>0.375</v>
      </c>
      <c r="D11" s="12">
        <v>0.91666666666666663</v>
      </c>
      <c r="E11" s="11">
        <f t="shared" si="0"/>
        <v>13</v>
      </c>
      <c r="F11" s="11">
        <f t="shared" si="3"/>
        <v>8</v>
      </c>
      <c r="G11" s="11">
        <f t="shared" si="1"/>
        <v>5</v>
      </c>
      <c r="K11" s="5" t="s">
        <v>4</v>
      </c>
      <c r="L11" s="12">
        <v>0.375</v>
      </c>
      <c r="M11" s="12">
        <v>0.91666666666666663</v>
      </c>
      <c r="N11" s="11">
        <f t="shared" si="2"/>
        <v>13</v>
      </c>
      <c r="O11" s="11"/>
      <c r="P11" s="11"/>
    </row>
  </sheetData>
  <mergeCells count="2">
    <mergeCell ref="B3:G3"/>
    <mergeCell ref="K3:P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B1:N11"/>
  <sheetViews>
    <sheetView showGridLines="0" zoomScaleNormal="100" workbookViewId="0">
      <selection activeCell="H13" sqref="H13"/>
    </sheetView>
  </sheetViews>
  <sheetFormatPr defaultRowHeight="19.899999999999999" customHeight="1" x14ac:dyDescent="0.25"/>
  <cols>
    <col min="1" max="1" width="5" customWidth="1"/>
    <col min="2" max="2" width="12.28515625" customWidth="1"/>
    <col min="3" max="4" width="11.7109375" customWidth="1"/>
    <col min="5" max="5" width="11.5703125" customWidth="1"/>
    <col min="6" max="6" width="14.28515625" bestFit="1" customWidth="1"/>
    <col min="7" max="7" width="10" customWidth="1"/>
    <col min="8" max="8" width="22.85546875" bestFit="1" customWidth="1"/>
    <col min="9" max="9" width="21.7109375" customWidth="1"/>
    <col min="10" max="10" width="15.28515625" customWidth="1"/>
    <col min="11" max="11" width="11.7109375" customWidth="1"/>
    <col min="12" max="12" width="10.7109375" customWidth="1"/>
    <col min="13" max="13" width="10.5703125" customWidth="1"/>
    <col min="14" max="14" width="9.85546875" customWidth="1"/>
    <col min="20" max="20" width="14.42578125" bestFit="1" customWidth="1"/>
  </cols>
  <sheetData>
    <row r="1" spans="2:14" ht="13.15" customHeight="1" x14ac:dyDescent="0.25"/>
    <row r="2" spans="2:14" ht="13.9" customHeight="1" thickBot="1" x14ac:dyDescent="0.3"/>
    <row r="3" spans="2:14" ht="19.899999999999999" customHeight="1" thickBot="1" x14ac:dyDescent="0.3">
      <c r="B3" s="19" t="s">
        <v>21</v>
      </c>
      <c r="C3" s="19"/>
      <c r="D3" s="19"/>
      <c r="E3" s="19"/>
      <c r="F3" s="19"/>
    </row>
    <row r="4" spans="2:14" ht="19.899999999999999" customHeight="1" thickBot="1" x14ac:dyDescent="0.3">
      <c r="B4" s="4"/>
      <c r="C4" s="4"/>
      <c r="D4" s="4"/>
      <c r="L4" s="4"/>
      <c r="M4" s="4"/>
      <c r="N4" s="4"/>
    </row>
    <row r="5" spans="2:14" ht="19.899999999999999" customHeight="1" thickBot="1" x14ac:dyDescent="0.3">
      <c r="B5" s="1" t="s">
        <v>8</v>
      </c>
      <c r="C5" s="1" t="s">
        <v>22</v>
      </c>
      <c r="D5" s="1" t="s">
        <v>23</v>
      </c>
      <c r="E5" s="1" t="s">
        <v>30</v>
      </c>
      <c r="F5" s="1" t="s">
        <v>31</v>
      </c>
    </row>
    <row r="6" spans="2:14" ht="19.899999999999999" customHeight="1" x14ac:dyDescent="0.25">
      <c r="B6" s="5" t="s">
        <v>0</v>
      </c>
      <c r="C6" s="12">
        <v>0.33333333333333331</v>
      </c>
      <c r="D6" s="12">
        <v>0.66666666666666663</v>
      </c>
      <c r="E6" s="6">
        <f>(D6-C6)*24</f>
        <v>8</v>
      </c>
      <c r="F6" s="13"/>
    </row>
    <row r="7" spans="2:14" ht="19.899999999999999" customHeight="1" x14ac:dyDescent="0.25">
      <c r="B7" s="5" t="s">
        <v>1</v>
      </c>
      <c r="C7" s="12">
        <v>0.33333333333333331</v>
      </c>
      <c r="D7" s="12">
        <v>0.75</v>
      </c>
      <c r="E7" s="6">
        <f t="shared" ref="E7:E11" si="0">(D7-C7)*24</f>
        <v>10</v>
      </c>
      <c r="F7" s="13">
        <f>IF(E7&gt;8,E7-8,"0")</f>
        <v>2</v>
      </c>
    </row>
    <row r="8" spans="2:14" ht="19.899999999999999" customHeight="1" x14ac:dyDescent="0.25">
      <c r="B8" s="5" t="s">
        <v>2</v>
      </c>
      <c r="C8" s="12">
        <v>0.375</v>
      </c>
      <c r="D8" s="12">
        <v>0.70833333333333337</v>
      </c>
      <c r="E8" s="6">
        <f t="shared" si="0"/>
        <v>8</v>
      </c>
      <c r="F8" s="13" t="str">
        <f t="shared" ref="F8:F11" si="1">IF(E8&gt;8,E8-8,"0")</f>
        <v>0</v>
      </c>
    </row>
    <row r="9" spans="2:14" ht="19.899999999999999" customHeight="1" x14ac:dyDescent="0.25">
      <c r="B9" s="5" t="s">
        <v>6</v>
      </c>
      <c r="C9" s="12">
        <v>0.33333333333333331</v>
      </c>
      <c r="D9" s="12">
        <v>0.83333333333333337</v>
      </c>
      <c r="E9" s="6">
        <f t="shared" si="0"/>
        <v>12</v>
      </c>
      <c r="F9" s="13">
        <f t="shared" si="1"/>
        <v>4</v>
      </c>
    </row>
    <row r="10" spans="2:14" ht="19.899999999999999" customHeight="1" x14ac:dyDescent="0.25">
      <c r="B10" s="5" t="s">
        <v>3</v>
      </c>
      <c r="C10" s="12">
        <v>0.41666666666666669</v>
      </c>
      <c r="D10" s="12">
        <v>0.75</v>
      </c>
      <c r="E10" s="6">
        <f t="shared" si="0"/>
        <v>8</v>
      </c>
      <c r="F10" s="13" t="str">
        <f t="shared" si="1"/>
        <v>0</v>
      </c>
    </row>
    <row r="11" spans="2:14" ht="19.899999999999999" customHeight="1" x14ac:dyDescent="0.25">
      <c r="B11" s="5" t="s">
        <v>4</v>
      </c>
      <c r="C11" s="12">
        <v>0.375</v>
      </c>
      <c r="D11" s="12">
        <v>0.91666666666666663</v>
      </c>
      <c r="E11" s="6">
        <f t="shared" si="0"/>
        <v>13</v>
      </c>
      <c r="F11" s="13">
        <f t="shared" si="1"/>
        <v>5</v>
      </c>
    </row>
  </sheetData>
  <mergeCells count="1">
    <mergeCell ref="B3:F3"/>
  </mergeCells>
  <phoneticPr fontId="6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3EE52-CCEC-49B9-AF4F-58C07A488845}">
  <sheetPr codeName="Sheet8"/>
  <dimension ref="B1:O11"/>
  <sheetViews>
    <sheetView showGridLines="0" tabSelected="1" workbookViewId="0">
      <selection activeCell="H24" sqref="H24"/>
    </sheetView>
  </sheetViews>
  <sheetFormatPr defaultRowHeight="19.899999999999999" customHeight="1" x14ac:dyDescent="0.25"/>
  <cols>
    <col min="1" max="1" width="5.7109375" customWidth="1"/>
    <col min="2" max="2" width="11.140625" customWidth="1"/>
    <col min="3" max="3" width="11.85546875" customWidth="1"/>
    <col min="4" max="4" width="12.5703125" customWidth="1"/>
    <col min="5" max="6" width="11.7109375" customWidth="1"/>
    <col min="7" max="7" width="14.140625" bestFit="1" customWidth="1"/>
    <col min="8" max="8" width="10.5703125" bestFit="1" customWidth="1"/>
    <col min="9" max="9" width="11.28515625" customWidth="1"/>
    <col min="10" max="10" width="13.28515625" customWidth="1"/>
    <col min="11" max="11" width="11.7109375" customWidth="1"/>
    <col min="12" max="12" width="13" customWidth="1"/>
    <col min="13" max="13" width="12.28515625" customWidth="1"/>
    <col min="14" max="14" width="12.7109375" customWidth="1"/>
    <col min="15" max="15" width="11.28515625" customWidth="1"/>
    <col min="20" max="20" width="14.42578125" bestFit="1" customWidth="1"/>
  </cols>
  <sheetData>
    <row r="1" spans="2:15" ht="13.15" customHeight="1" x14ac:dyDescent="0.25"/>
    <row r="2" spans="2:15" ht="8.4499999999999993" customHeight="1" thickBot="1" x14ac:dyDescent="0.3"/>
    <row r="3" spans="2:15" ht="19.899999999999999" customHeight="1" thickBot="1" x14ac:dyDescent="0.3">
      <c r="B3" s="19" t="s">
        <v>27</v>
      </c>
      <c r="C3" s="19"/>
      <c r="D3" s="19"/>
      <c r="E3" s="19"/>
      <c r="F3" s="19"/>
      <c r="G3" s="19"/>
      <c r="J3" s="19" t="s">
        <v>5</v>
      </c>
      <c r="K3" s="19"/>
      <c r="L3" s="19"/>
      <c r="M3" s="19"/>
      <c r="N3" s="19"/>
      <c r="O3" s="19"/>
    </row>
    <row r="4" spans="2:15" ht="19.899999999999999" customHeight="1" thickBot="1" x14ac:dyDescent="0.3">
      <c r="B4" s="4"/>
      <c r="C4" s="4"/>
      <c r="D4" s="4"/>
      <c r="J4" s="4"/>
      <c r="K4" s="4"/>
      <c r="L4" s="4"/>
    </row>
    <row r="5" spans="2:15" ht="19.899999999999999" customHeight="1" thickBot="1" x14ac:dyDescent="0.3">
      <c r="B5" s="1" t="s">
        <v>8</v>
      </c>
      <c r="C5" s="1" t="s">
        <v>22</v>
      </c>
      <c r="D5" s="1" t="s">
        <v>28</v>
      </c>
      <c r="E5" s="1" t="s">
        <v>29</v>
      </c>
      <c r="F5" s="1" t="s">
        <v>23</v>
      </c>
      <c r="G5" s="1" t="s">
        <v>25</v>
      </c>
      <c r="J5" s="1" t="s">
        <v>8</v>
      </c>
      <c r="K5" s="1" t="s">
        <v>22</v>
      </c>
      <c r="L5" s="1" t="s">
        <v>28</v>
      </c>
      <c r="M5" s="1" t="s">
        <v>29</v>
      </c>
      <c r="N5" s="1" t="s">
        <v>23</v>
      </c>
      <c r="O5" s="1" t="s">
        <v>25</v>
      </c>
    </row>
    <row r="6" spans="2:15" ht="19.899999999999999" customHeight="1" x14ac:dyDescent="0.25">
      <c r="B6" s="5" t="s">
        <v>0</v>
      </c>
      <c r="C6" s="12">
        <v>0.33333333333333331</v>
      </c>
      <c r="D6" s="12">
        <v>0.58333333333333337</v>
      </c>
      <c r="E6" s="12">
        <v>0.625</v>
      </c>
      <c r="F6" s="12">
        <v>0.75</v>
      </c>
      <c r="G6" s="13">
        <f>(MOD(F6-C6,1)-MOD(E6-D6,1))-TIME(8,0,0)</f>
        <v>4.1666666666666741E-2</v>
      </c>
      <c r="J6" s="5" t="s">
        <v>0</v>
      </c>
      <c r="K6" s="12">
        <v>0.33333333333333331</v>
      </c>
      <c r="L6" s="12">
        <v>0.58333333333333337</v>
      </c>
      <c r="M6" s="12">
        <v>0.625</v>
      </c>
      <c r="N6" s="12">
        <v>0.75</v>
      </c>
      <c r="O6" s="13"/>
    </row>
    <row r="7" spans="2:15" ht="19.899999999999999" customHeight="1" x14ac:dyDescent="0.25">
      <c r="B7" s="5" t="s">
        <v>1</v>
      </c>
      <c r="C7" s="12">
        <v>0.33333333333333331</v>
      </c>
      <c r="D7" s="12">
        <v>0.58333333333333337</v>
      </c>
      <c r="E7" s="12">
        <v>0.625</v>
      </c>
      <c r="F7" s="12">
        <v>0.70833333333333337</v>
      </c>
      <c r="G7" s="13">
        <f t="shared" ref="G7:G11" si="0">(MOD(F7-C7,1)-MOD(E7-D7,1))-TIME(8,0,0)</f>
        <v>0</v>
      </c>
      <c r="J7" s="5" t="s">
        <v>1</v>
      </c>
      <c r="K7" s="12">
        <v>0.33333333333333331</v>
      </c>
      <c r="L7" s="12">
        <v>0.58333333333333337</v>
      </c>
      <c r="M7" s="12">
        <v>0.625</v>
      </c>
      <c r="N7" s="12">
        <v>0.70833333333333337</v>
      </c>
      <c r="O7" s="13"/>
    </row>
    <row r="8" spans="2:15" ht="19.899999999999999" customHeight="1" x14ac:dyDescent="0.25">
      <c r="B8" s="5" t="s">
        <v>2</v>
      </c>
      <c r="C8" s="12">
        <v>0.375</v>
      </c>
      <c r="D8" s="12">
        <v>0.58333333333333337</v>
      </c>
      <c r="E8" s="12">
        <v>0.625</v>
      </c>
      <c r="F8" s="12">
        <v>0.79166666666666663</v>
      </c>
      <c r="G8" s="13">
        <f t="shared" si="0"/>
        <v>4.1666666666666685E-2</v>
      </c>
      <c r="J8" s="5" t="s">
        <v>2</v>
      </c>
      <c r="K8" s="12">
        <v>0.375</v>
      </c>
      <c r="L8" s="12">
        <v>0.58333333333333337</v>
      </c>
      <c r="M8" s="12">
        <v>0.625</v>
      </c>
      <c r="N8" s="12">
        <v>0.79166666666666663</v>
      </c>
      <c r="O8" s="13"/>
    </row>
    <row r="9" spans="2:15" ht="19.899999999999999" customHeight="1" x14ac:dyDescent="0.25">
      <c r="B9" s="5" t="s">
        <v>6</v>
      </c>
      <c r="C9" s="12">
        <v>0.33333333333333331</v>
      </c>
      <c r="D9" s="12">
        <v>0.58333333333333337</v>
      </c>
      <c r="E9" s="12">
        <v>0.625</v>
      </c>
      <c r="F9" s="12">
        <v>0.75</v>
      </c>
      <c r="G9" s="13">
        <f t="shared" si="0"/>
        <v>4.1666666666666741E-2</v>
      </c>
      <c r="J9" s="5" t="s">
        <v>6</v>
      </c>
      <c r="K9" s="12">
        <v>0.33333333333333331</v>
      </c>
      <c r="L9" s="12">
        <v>0.58333333333333337</v>
      </c>
      <c r="M9" s="12">
        <v>0.625</v>
      </c>
      <c r="N9" s="12">
        <v>0.75</v>
      </c>
      <c r="O9" s="13"/>
    </row>
    <row r="10" spans="2:15" ht="19.899999999999999" customHeight="1" x14ac:dyDescent="0.25">
      <c r="B10" s="5" t="s">
        <v>3</v>
      </c>
      <c r="C10" s="12">
        <v>0.41666666666666669</v>
      </c>
      <c r="D10" s="12">
        <v>0.58333333333333337</v>
      </c>
      <c r="E10" s="12">
        <v>0.625</v>
      </c>
      <c r="F10" s="12">
        <v>0.79166666666666663</v>
      </c>
      <c r="G10" s="13">
        <f t="shared" si="0"/>
        <v>0</v>
      </c>
      <c r="J10" s="5" t="s">
        <v>3</v>
      </c>
      <c r="K10" s="12">
        <v>0.41666666666666669</v>
      </c>
      <c r="L10" s="12">
        <v>0.58333333333333337</v>
      </c>
      <c r="M10" s="12">
        <v>0.625</v>
      </c>
      <c r="N10" s="12">
        <v>0.79166666666666663</v>
      </c>
      <c r="O10" s="13"/>
    </row>
    <row r="11" spans="2:15" ht="19.899999999999999" customHeight="1" x14ac:dyDescent="0.25">
      <c r="B11" s="5" t="s">
        <v>4</v>
      </c>
      <c r="C11" s="12">
        <v>0.375</v>
      </c>
      <c r="D11" s="12">
        <v>0.58333333333333337</v>
      </c>
      <c r="E11" s="12">
        <v>0.625</v>
      </c>
      <c r="F11" s="12">
        <v>0.79166666666666663</v>
      </c>
      <c r="G11" s="13">
        <f t="shared" si="0"/>
        <v>4.1666666666666685E-2</v>
      </c>
      <c r="J11" s="5" t="s">
        <v>4</v>
      </c>
      <c r="K11" s="12">
        <v>0.375</v>
      </c>
      <c r="L11" s="12">
        <v>0.58333333333333337</v>
      </c>
      <c r="M11" s="12">
        <v>0.625</v>
      </c>
      <c r="N11" s="12">
        <v>0.79166666666666663</v>
      </c>
      <c r="O11" s="13"/>
    </row>
  </sheetData>
  <mergeCells count="2">
    <mergeCell ref="B3:G3"/>
    <mergeCell ref="J3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1C096-6799-47FE-8FB9-7A567E5D3C10}">
  <sheetPr codeName="Sheet9"/>
  <dimension ref="B1:T12"/>
  <sheetViews>
    <sheetView showGridLines="0" workbookViewId="0">
      <selection activeCell="M19" sqref="M19"/>
    </sheetView>
  </sheetViews>
  <sheetFormatPr defaultRowHeight="19.899999999999999" customHeight="1" x14ac:dyDescent="0.25"/>
  <cols>
    <col min="1" max="1" width="5.7109375" customWidth="1"/>
    <col min="2" max="2" width="12.85546875" customWidth="1"/>
    <col min="3" max="3" width="8.42578125" customWidth="1"/>
    <col min="4" max="4" width="8" customWidth="1"/>
    <col min="5" max="5" width="9.85546875" customWidth="1"/>
    <col min="9" max="9" width="7.7109375" customWidth="1"/>
    <col min="10" max="10" width="15.42578125" customWidth="1"/>
    <col min="11" max="11" width="15.5703125" bestFit="1" customWidth="1"/>
    <col min="12" max="12" width="13.42578125" customWidth="1"/>
    <col min="13" max="13" width="12" customWidth="1"/>
    <col min="14" max="14" width="10.7109375" customWidth="1"/>
  </cols>
  <sheetData>
    <row r="1" spans="2:20" ht="13.15" customHeight="1" x14ac:dyDescent="0.25"/>
    <row r="2" spans="2:20" ht="8.4499999999999993" customHeight="1" thickBot="1" x14ac:dyDescent="0.3"/>
    <row r="3" spans="2:20" ht="19.899999999999999" customHeight="1" thickBot="1" x14ac:dyDescent="0.3">
      <c r="B3" s="19" t="s">
        <v>7</v>
      </c>
      <c r="C3" s="19"/>
      <c r="D3" s="19"/>
      <c r="E3" s="19"/>
      <c r="F3" s="19"/>
      <c r="G3" s="19"/>
      <c r="H3" s="19"/>
    </row>
    <row r="4" spans="2:20" ht="19.899999999999999" customHeight="1" thickBot="1" x14ac:dyDescent="0.3">
      <c r="C4" s="4"/>
      <c r="N4" s="19" t="s">
        <v>5</v>
      </c>
      <c r="O4" s="19"/>
      <c r="P4" s="19"/>
      <c r="Q4" s="19"/>
      <c r="R4" s="19"/>
      <c r="S4" s="19"/>
      <c r="T4" s="19"/>
    </row>
    <row r="5" spans="2:20" ht="19.899999999999999" customHeight="1" thickBot="1" x14ac:dyDescent="0.3">
      <c r="B5" s="10" t="s">
        <v>8</v>
      </c>
      <c r="C5" s="7" t="s">
        <v>0</v>
      </c>
      <c r="D5" s="7" t="s">
        <v>1</v>
      </c>
      <c r="E5" s="7" t="s">
        <v>2</v>
      </c>
      <c r="F5" s="7" t="s">
        <v>6</v>
      </c>
      <c r="G5" s="7" t="s">
        <v>3</v>
      </c>
      <c r="H5" s="7" t="s">
        <v>4</v>
      </c>
      <c r="J5" s="8" t="s">
        <v>18</v>
      </c>
      <c r="K5" s="8" t="s">
        <v>20</v>
      </c>
      <c r="O5" s="4"/>
    </row>
    <row r="6" spans="2:20" ht="19.899999999999999" customHeight="1" thickBot="1" x14ac:dyDescent="0.3">
      <c r="B6" s="1" t="s">
        <v>9</v>
      </c>
      <c r="C6" s="9">
        <v>20</v>
      </c>
      <c r="D6" s="9">
        <v>22</v>
      </c>
      <c r="E6" s="9">
        <v>23</v>
      </c>
      <c r="F6" s="9">
        <v>23</v>
      </c>
      <c r="G6" s="9">
        <v>21</v>
      </c>
      <c r="H6" s="9">
        <v>22</v>
      </c>
      <c r="J6" s="8" t="s">
        <v>9</v>
      </c>
      <c r="K6" s="8">
        <v>20</v>
      </c>
      <c r="N6" s="10" t="s">
        <v>8</v>
      </c>
      <c r="O6" s="7" t="s">
        <v>0</v>
      </c>
      <c r="P6" s="7" t="s">
        <v>1</v>
      </c>
      <c r="Q6" s="7" t="s">
        <v>2</v>
      </c>
      <c r="R6" s="7" t="s">
        <v>6</v>
      </c>
      <c r="S6" s="7" t="s">
        <v>3</v>
      </c>
      <c r="T6" s="7" t="s">
        <v>4</v>
      </c>
    </row>
    <row r="7" spans="2:20" ht="19.899999999999999" customHeight="1" thickBot="1" x14ac:dyDescent="0.3">
      <c r="B7" s="1" t="s">
        <v>10</v>
      </c>
      <c r="C7" s="6">
        <v>23</v>
      </c>
      <c r="D7" s="6">
        <v>15</v>
      </c>
      <c r="E7" s="6">
        <v>23</v>
      </c>
      <c r="F7" s="6">
        <v>22</v>
      </c>
      <c r="G7" s="6">
        <v>20</v>
      </c>
      <c r="H7" s="6">
        <v>22</v>
      </c>
      <c r="J7" s="8" t="s">
        <v>10</v>
      </c>
      <c r="K7" s="8">
        <v>23</v>
      </c>
      <c r="N7" s="1" t="s">
        <v>9</v>
      </c>
      <c r="O7" s="9">
        <v>20</v>
      </c>
      <c r="P7" s="9">
        <v>22</v>
      </c>
      <c r="Q7" s="9">
        <v>23</v>
      </c>
      <c r="R7" s="9">
        <v>23</v>
      </c>
      <c r="S7" s="9">
        <v>21</v>
      </c>
      <c r="T7" s="9">
        <v>22</v>
      </c>
    </row>
    <row r="8" spans="2:20" ht="19.899999999999999" customHeight="1" thickBot="1" x14ac:dyDescent="0.3">
      <c r="B8" s="1" t="s">
        <v>11</v>
      </c>
      <c r="C8" s="6">
        <v>22</v>
      </c>
      <c r="D8" s="6">
        <v>23</v>
      </c>
      <c r="E8" s="6">
        <v>21</v>
      </c>
      <c r="F8" s="6">
        <v>12</v>
      </c>
      <c r="G8" s="6">
        <v>25</v>
      </c>
      <c r="H8" s="6">
        <v>23</v>
      </c>
      <c r="J8" s="8" t="s">
        <v>11</v>
      </c>
      <c r="K8" s="8">
        <v>22</v>
      </c>
      <c r="N8" s="1" t="s">
        <v>10</v>
      </c>
      <c r="O8" s="6">
        <v>23</v>
      </c>
      <c r="P8" s="6">
        <v>15</v>
      </c>
      <c r="Q8" s="6">
        <v>23</v>
      </c>
      <c r="R8" s="6">
        <v>22</v>
      </c>
      <c r="S8" s="6">
        <v>20</v>
      </c>
      <c r="T8" s="6">
        <v>22</v>
      </c>
    </row>
    <row r="9" spans="2:20" ht="19.899999999999999" customHeight="1" thickBot="1" x14ac:dyDescent="0.3">
      <c r="B9" s="1" t="s">
        <v>12</v>
      </c>
      <c r="C9" s="6">
        <v>21</v>
      </c>
      <c r="D9" s="6">
        <v>21</v>
      </c>
      <c r="E9" s="6">
        <v>21</v>
      </c>
      <c r="F9" s="6">
        <v>14</v>
      </c>
      <c r="G9" s="6">
        <v>23</v>
      </c>
      <c r="H9" s="6">
        <v>21</v>
      </c>
      <c r="J9" s="8" t="s">
        <v>12</v>
      </c>
      <c r="K9" s="8">
        <v>21</v>
      </c>
      <c r="N9" s="1" t="s">
        <v>11</v>
      </c>
      <c r="O9" s="6">
        <v>22</v>
      </c>
      <c r="P9" s="6">
        <v>23</v>
      </c>
      <c r="Q9" s="6">
        <v>21</v>
      </c>
      <c r="R9" s="6">
        <v>12</v>
      </c>
      <c r="S9" s="6">
        <v>25</v>
      </c>
      <c r="T9" s="6">
        <v>23</v>
      </c>
    </row>
    <row r="10" spans="2:20" ht="19.899999999999999" customHeight="1" thickBot="1" x14ac:dyDescent="0.3">
      <c r="B10" s="1" t="s">
        <v>13</v>
      </c>
      <c r="C10" s="6">
        <v>22</v>
      </c>
      <c r="D10" s="6">
        <v>22</v>
      </c>
      <c r="E10" s="6">
        <v>12</v>
      </c>
      <c r="F10" s="6">
        <v>14</v>
      </c>
      <c r="G10" s="6">
        <v>23</v>
      </c>
      <c r="H10" s="6">
        <v>20</v>
      </c>
      <c r="J10" s="8" t="s">
        <v>13</v>
      </c>
      <c r="K10" s="8">
        <v>22</v>
      </c>
      <c r="N10" s="1" t="s">
        <v>12</v>
      </c>
      <c r="O10" s="6">
        <v>21</v>
      </c>
      <c r="P10" s="6">
        <v>21</v>
      </c>
      <c r="Q10" s="6">
        <v>21</v>
      </c>
      <c r="R10" s="6">
        <v>14</v>
      </c>
      <c r="S10" s="6">
        <v>23</v>
      </c>
      <c r="T10" s="6">
        <v>21</v>
      </c>
    </row>
    <row r="11" spans="2:20" ht="19.899999999999999" customHeight="1" thickBot="1" x14ac:dyDescent="0.3">
      <c r="B11" s="1" t="s">
        <v>14</v>
      </c>
      <c r="C11" s="6">
        <v>21</v>
      </c>
      <c r="D11" s="6">
        <v>12</v>
      </c>
      <c r="E11" s="6">
        <v>12</v>
      </c>
      <c r="F11" s="6">
        <v>16</v>
      </c>
      <c r="G11" s="6">
        <v>22</v>
      </c>
      <c r="H11" s="6">
        <v>21</v>
      </c>
      <c r="J11" s="8" t="s">
        <v>14</v>
      </c>
      <c r="K11" s="8">
        <v>21</v>
      </c>
      <c r="N11" s="1" t="s">
        <v>13</v>
      </c>
      <c r="O11" s="6">
        <v>22</v>
      </c>
      <c r="P11" s="6">
        <v>22</v>
      </c>
      <c r="Q11" s="6">
        <v>12</v>
      </c>
      <c r="R11" s="6">
        <v>14</v>
      </c>
      <c r="S11" s="6">
        <v>23</v>
      </c>
      <c r="T11" s="6">
        <v>20</v>
      </c>
    </row>
    <row r="12" spans="2:20" ht="19.899999999999999" customHeight="1" thickBot="1" x14ac:dyDescent="0.3">
      <c r="J12" s="8" t="s">
        <v>19</v>
      </c>
      <c r="K12" s="8">
        <v>21.5</v>
      </c>
      <c r="N12" s="1" t="s">
        <v>14</v>
      </c>
      <c r="O12" s="6">
        <v>21</v>
      </c>
      <c r="P12" s="6">
        <v>12</v>
      </c>
      <c r="Q12" s="6">
        <v>12</v>
      </c>
      <c r="R12" s="6">
        <v>16</v>
      </c>
      <c r="S12" s="6">
        <v>22</v>
      </c>
      <c r="T12" s="6">
        <v>21</v>
      </c>
    </row>
  </sheetData>
  <mergeCells count="2">
    <mergeCell ref="N4:T4"/>
    <mergeCell ref="B3:H3"/>
  </mergeCell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D W W O V a F C A Y G j A A A A 9 g A A A B I A H A B D b 2 5 m a W c v U G F j a 2 F n Z S 5 4 b W w g o h g A K K A U A A A A A A A A A A A A A A A A A A A A A A A A A A A A h Y 9 N D o I w G E S v Q r q n f y b G k F I W b i U x I R q 3 T a n Q C B + G F s v d X H g k r y B G U X c u 5 8 1 b z N y v N 5 G N b R N d T O 9 s B y l i m K L I g O 5 K C 1 W K B n + M V y i T Y q v 0 S V U m m m R w y e j K F N X e n x N C Q g g 4 L H D X V 4 R T y s g h 3 x S 6 N q 1 C H 9 n + l 2 M L z i v Q B k m x f 4 2 R H D P G 8 J J y T A W Z o c g t f A U + 7 X 2 2 P 1 C s h 8 Y P v Z E G 4 l 0 h y B w F e X + Q D 1 B L A w Q U A A I A C A A N Z Y 5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D W W O V S i K R 7 g O A A A A E Q A A A B M A H A B G b 3 J t d W x h c y 9 T Z W N 0 a W 9 u M S 5 t I K I Y A C i g F A A A A A A A A A A A A A A A A A A A A A A A A A A A A C t O T S 7 J z M 9 T C I b Q h t Y A U E s B A i 0 A F A A C A A g A D W W O V a F C A Y G j A A A A 9 g A A A B I A A A A A A A A A A A A A A A A A A A A A A E N v b m Z p Z y 9 Q Y W N r Y W d l L n h t b F B L A Q I t A B Q A A g A I A A 1 l j l U P y u m r p A A A A O k A A A A T A A A A A A A A A A A A A A A A A O 8 A A A B b Q 2 9 u d G V u d F 9 U e X B l c 1 0 u e G 1 s U E s B A i 0 A F A A C A A g A D W W O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E Q p d v P u P u 1 H v z l J 0 F g f r L Q A A A A A A g A A A A A A E G Y A A A A B A A A g A A A A u o / W f 7 i n A a F h s 2 P J L L M r i N l w j A P l v Y 7 M J V 9 0 y E S o n f 0 A A A A A D o A A A A A C A A A g A A A A m S I Z W c J d B J 1 d m b O H 5 u Y l x q Y G d j s f M Z q t L n O P V E U 9 9 e h Q A A A A I U E 8 M C M r V u v z c b P E / G 2 E h M 0 o O e g W t Y z Y Q q U 4 u o Q O I e 2 s r A Q s X c x n 6 q a x C E A W k o O 3 r z b Y O v b T 8 p J 0 y q c q Y F M X 7 f m b O 4 X 4 L G 0 O 9 x g x s F 8 c 9 f B A A A A A V s o 4 M h A Q c P b 7 z Q F F v P m z 9 w + H 0 W w 6 y 3 b I a e X d G g T D h q c V H e i K Q l W P e h 1 z U M / 8 p 4 2 W J G K I G w H T g 3 8 E 3 A L J y 9 y z / g = = < / D a t a M a s h u p > 
</file>

<file path=customXml/itemProps1.xml><?xml version="1.0" encoding="utf-8"?>
<ds:datastoreItem xmlns:ds="http://schemas.openxmlformats.org/officeDocument/2006/customXml" ds:itemID="{E3B88996-232E-465C-B4CE-F31AA8128F2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Overview</vt:lpstr>
      <vt:lpstr>Datasheet</vt:lpstr>
      <vt:lpstr>Time function</vt:lpstr>
      <vt:lpstr>If+Time</vt:lpstr>
      <vt:lpstr>Min function</vt:lpstr>
      <vt:lpstr>Max function</vt:lpstr>
      <vt:lpstr>VBA</vt:lpstr>
      <vt:lpstr>MOD</vt:lpstr>
      <vt:lpstr>pivot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Main User</cp:lastModifiedBy>
  <dcterms:created xsi:type="dcterms:W3CDTF">2022-12-10T04:40:59Z</dcterms:created>
  <dcterms:modified xsi:type="dcterms:W3CDTF">2023-01-31T06:02:30Z</dcterms:modified>
</cp:coreProperties>
</file>